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附件1" sheetId="1" r:id="rId1"/>
    <sheet name="附件2" sheetId="2" r:id="rId2"/>
    <sheet name="附件3" sheetId="3" r:id="rId3"/>
    <sheet name="附件2(2)" sheetId="4" r:id="rId4"/>
  </sheets>
  <definedNames/>
  <calcPr fullCalcOnLoad="1"/>
</workbook>
</file>

<file path=xl/sharedStrings.xml><?xml version="1.0" encoding="utf-8"?>
<sst xmlns="http://schemas.openxmlformats.org/spreadsheetml/2006/main" count="107" uniqueCount="55">
  <si>
    <t>附件1：</t>
  </si>
  <si>
    <t>残疾军人、伤残人民警察、伤残预备役人员和民兵民工、其他因公伤残人员残疾抚恤金标准表</t>
  </si>
  <si>
    <r>
      <t>（从</t>
    </r>
    <r>
      <rPr>
        <sz val="11"/>
        <color indexed="8"/>
        <rFont val="ˎ̥"/>
        <family val="0"/>
      </rPr>
      <t>2022</t>
    </r>
    <r>
      <rPr>
        <sz val="11"/>
        <color indexed="8"/>
        <rFont val="宋体"/>
        <family val="0"/>
      </rPr>
      <t>年</t>
    </r>
    <r>
      <rPr>
        <sz val="11"/>
        <color indexed="8"/>
        <rFont val="ˎ̥"/>
        <family val="0"/>
      </rPr>
      <t>8</t>
    </r>
    <r>
      <rPr>
        <sz val="11"/>
        <color indexed="8"/>
        <rFont val="宋体"/>
        <family val="0"/>
      </rPr>
      <t>月</t>
    </r>
    <r>
      <rPr>
        <sz val="11"/>
        <color indexed="8"/>
        <rFont val="ˎ̥"/>
        <family val="0"/>
      </rPr>
      <t>1</t>
    </r>
    <r>
      <rPr>
        <sz val="11"/>
        <color indexed="8"/>
        <rFont val="宋体"/>
        <family val="0"/>
      </rPr>
      <t>日起执行）</t>
    </r>
    <r>
      <rPr>
        <sz val="11"/>
        <color indexed="8"/>
        <rFont val="DejaVu Sans"/>
        <family val="0"/>
      </rPr>
      <t>    </t>
    </r>
    <r>
      <rPr>
        <sz val="11"/>
        <color indexed="8"/>
        <rFont val="ˎ̥"/>
        <family val="0"/>
      </rPr>
      <t xml:space="preserve">                                                                    </t>
    </r>
    <r>
      <rPr>
        <sz val="11"/>
        <color indexed="8"/>
        <rFont val="DejaVu Sans"/>
        <family val="0"/>
      </rPr>
      <t>          </t>
    </r>
    <r>
      <rPr>
        <sz val="11"/>
        <color indexed="8"/>
        <rFont val="宋体"/>
        <family val="0"/>
      </rPr>
      <t>单位：元</t>
    </r>
    <r>
      <rPr>
        <sz val="11"/>
        <color indexed="8"/>
        <rFont val="ˎ̥"/>
        <family val="0"/>
      </rPr>
      <t>/</t>
    </r>
    <r>
      <rPr>
        <sz val="11"/>
        <color indexed="8"/>
        <rFont val="宋体"/>
        <family val="0"/>
      </rPr>
      <t>年</t>
    </r>
  </si>
  <si>
    <t>残疾等级</t>
  </si>
  <si>
    <t>残疾性质</t>
  </si>
  <si>
    <t>抚恤金标准</t>
  </si>
  <si>
    <t>一级</t>
  </si>
  <si>
    <t>因战</t>
  </si>
  <si>
    <t>因公</t>
  </si>
  <si>
    <t>因病</t>
  </si>
  <si>
    <t>二级</t>
  </si>
  <si>
    <t>三级</t>
  </si>
  <si>
    <t>四级</t>
  </si>
  <si>
    <t>五级</t>
  </si>
  <si>
    <t>六级</t>
  </si>
  <si>
    <t>七级</t>
  </si>
  <si>
    <t>八级</t>
  </si>
  <si>
    <t>九级</t>
  </si>
  <si>
    <t>十级</t>
  </si>
  <si>
    <t>附件2：</t>
  </si>
  <si>
    <t>福建省“三属”、红军失散人员等优抚对象抚恤补助金标准表</t>
  </si>
  <si>
    <t>（从2022年8月1日起执行）                                                  单位：元/月</t>
  </si>
  <si>
    <t>对 象 名 称</t>
  </si>
  <si>
    <t>区域</t>
  </si>
  <si>
    <t>现行标准</t>
  </si>
  <si>
    <t>提高标准</t>
  </si>
  <si>
    <t>新标准</t>
  </si>
  <si>
    <t>“三属”定期抚恤金</t>
  </si>
  <si>
    <t>烈属</t>
  </si>
  <si>
    <t>因公牺牲军人遗属</t>
  </si>
  <si>
    <t>城镇</t>
  </si>
  <si>
    <t>病故军人遗属</t>
  </si>
  <si>
    <t>红军失散人员</t>
  </si>
  <si>
    <t>农村</t>
  </si>
  <si>
    <t>复员军人生活补助金</t>
  </si>
  <si>
    <t>抗日战争时期入伍</t>
  </si>
  <si>
    <t xml:space="preserve"> </t>
  </si>
  <si>
    <t>解放战争时期入伍</t>
  </si>
  <si>
    <t>建国后入伍</t>
  </si>
  <si>
    <t>带病回乡退伍军人生活补助金</t>
  </si>
  <si>
    <t>　　参战退役人员（含原8023部队及参与铀矿开采军队退役人员）生活补助金</t>
  </si>
  <si>
    <t>　　居住在农村和城镇无工作单位、18周岁之前没有享受过定期抚恤金待遇且年满60周岁的烈士子女（含建国前错杀后被平反人员的子女）生活补助金</t>
  </si>
  <si>
    <t>　　部分年龄在60周岁以上（含60周岁）、未享受到国家定期抚恤补助的农村籍退役士兵，每服一年义务兵役补助标准</t>
  </si>
  <si>
    <t>附件3：</t>
  </si>
  <si>
    <t>建国前加入中国共产党的农村老党员和未享受离退休待遇的城镇老党员生活补贴标准表</t>
  </si>
  <si>
    <r>
      <t>（从</t>
    </r>
    <r>
      <rPr>
        <sz val="12"/>
        <rFont val="Times New Roman"/>
        <family val="0"/>
      </rPr>
      <t>2022</t>
    </r>
    <r>
      <rPr>
        <sz val="12"/>
        <rFont val="宋体"/>
        <family val="0"/>
      </rPr>
      <t>年</t>
    </r>
    <r>
      <rPr>
        <sz val="12"/>
        <rFont val="Times New Roman"/>
        <family val="0"/>
      </rPr>
      <t>8</t>
    </r>
    <r>
      <rPr>
        <sz val="12"/>
        <rFont val="宋体"/>
        <family val="0"/>
      </rPr>
      <t>月</t>
    </r>
    <r>
      <rPr>
        <sz val="12"/>
        <rFont val="Times New Roman"/>
        <family val="0"/>
      </rPr>
      <t>1</t>
    </r>
    <r>
      <rPr>
        <sz val="12"/>
        <rFont val="宋体"/>
        <family val="0"/>
      </rPr>
      <t>日起执行）</t>
    </r>
    <r>
      <rPr>
        <sz val="12"/>
        <rFont val="Times New Roman"/>
        <family val="0"/>
      </rPr>
      <t xml:space="preserve">                                                                </t>
    </r>
    <r>
      <rPr>
        <sz val="12"/>
        <rFont val="宋体"/>
        <family val="0"/>
      </rPr>
      <t>单位：元</t>
    </r>
    <r>
      <rPr>
        <sz val="12"/>
        <rFont val="Times New Roman"/>
        <family val="0"/>
      </rPr>
      <t>/</t>
    </r>
    <r>
      <rPr>
        <sz val="12"/>
        <rFont val="宋体"/>
        <family val="0"/>
      </rPr>
      <t>月</t>
    </r>
  </si>
  <si>
    <t>对象名称</t>
  </si>
  <si>
    <t>建国前老党员</t>
  </si>
  <si>
    <t>1937年7月7日至1945年9月2日入党</t>
  </si>
  <si>
    <t>1945年9月3日至1949年9月30日入党</t>
  </si>
  <si>
    <r>
      <t>（从2022年8月1日起执行）</t>
    </r>
    <r>
      <rPr>
        <sz val="12"/>
        <rFont val="DejaVu Sans"/>
        <family val="0"/>
      </rPr>
      <t>  </t>
    </r>
    <r>
      <rPr>
        <sz val="12"/>
        <rFont val="宋体"/>
        <family val="0"/>
      </rPr>
      <t xml:space="preserve">                                                                             </t>
    </r>
    <r>
      <rPr>
        <sz val="12"/>
        <rFont val="DejaVu Sans"/>
        <family val="0"/>
      </rPr>
      <t> </t>
    </r>
    <r>
      <rPr>
        <sz val="12"/>
        <rFont val="宋体"/>
        <family val="0"/>
      </rPr>
      <t xml:space="preserve">     单位：元/月</t>
    </r>
  </si>
  <si>
    <t>其中：</t>
  </si>
  <si>
    <t>中央标准</t>
  </si>
  <si>
    <t>省级标准</t>
  </si>
  <si>
    <r>
      <t>　　部分年龄在</t>
    </r>
    <r>
      <rPr>
        <sz val="11"/>
        <rFont val="宋体"/>
        <family val="0"/>
      </rPr>
      <t>60</t>
    </r>
    <r>
      <rPr>
        <sz val="11"/>
        <rFont val="宋体"/>
        <family val="0"/>
      </rPr>
      <t>周岁以上（含</t>
    </r>
    <r>
      <rPr>
        <sz val="11"/>
        <rFont val="宋体"/>
        <family val="0"/>
      </rPr>
      <t>60</t>
    </r>
    <r>
      <rPr>
        <sz val="11"/>
        <rFont val="宋体"/>
        <family val="0"/>
      </rPr>
      <t>周岁）、未享受到国家定期抚恤补助的农村籍退役士兵，每服一年义务兵役补助标准</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</si>
</sst>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Red]\¥-#,##0"/>
    <numFmt numFmtId="178" formatCode="[DBNum1]上午/下午h&quot;时&quot;mm&quot;分&quot;"/>
    <numFmt numFmtId="179" formatCode="mm/dd/yy"/>
    <numFmt numFmtId="180" formatCode="[$-804]aaa"/>
    <numFmt numFmtId="181" formatCode="dd\-mmm\-yy"/>
    <numFmt numFmtId="182" formatCode="#\ ?/?"/>
    <numFmt numFmtId="183" formatCode="[DBNum1]h&quot;时&quot;mm&quot;分&quot;"/>
    <numFmt numFmtId="184" formatCode="[DBNum1][$-804]m&quot;月&quot;d&quot;日&quot;"/>
    <numFmt numFmtId="185" formatCode="[DBNum1][$-804]yyyy&quot;年&quot;m&quot;月&quot;d&quot;日&quot;"/>
    <numFmt numFmtId="186" formatCode="#\ ??/??"/>
    <numFmt numFmtId="187" formatCode="m/d"/>
    <numFmt numFmtId="188" formatCode="\¥#,##0.00;\¥-#,##0.00"/>
    <numFmt numFmtId="189" formatCode="mmmmm"/>
    <numFmt numFmtId="190" formatCode="[DBNum1][$-804]yyyy&quot;年&quot;m&quot;月&quot;"/>
    <numFmt numFmtId="191" formatCode="\¥#,##0;\¥-#,##0"/>
    <numFmt numFmtId="192" formatCode="[$-804]aaaa"/>
    <numFmt numFmtId="193" formatCode="yy/m/d"/>
    <numFmt numFmtId="194" formatCode="yyyy/m/d\ h:mm\ AM/PM"/>
    <numFmt numFmtId="195" formatCode="h:mm:ss\ AM/PM"/>
    <numFmt numFmtId="196" formatCode="mmmmm\-yy"/>
    <numFmt numFmtId="197" formatCode="\¥#,##0.00;[Red]\¥-#,##0.00"/>
    <numFmt numFmtId="198" formatCode="mmmm\-yy"/>
    <numFmt numFmtId="199" formatCode="h:mm\ AM/PM"/>
  </numFmts>
  <fonts count="56">
    <font>
      <sz val="12"/>
      <name val="宋体"/>
      <family val="0"/>
    </font>
    <font>
      <sz val="11"/>
      <name val="宋体"/>
      <family val="0"/>
    </font>
    <font>
      <b/>
      <sz val="18"/>
      <name val="宋体"/>
      <family val="0"/>
    </font>
    <font>
      <sz val="12"/>
      <color indexed="8"/>
      <name val="宋体"/>
      <family val="0"/>
    </font>
    <font>
      <sz val="15"/>
      <name val="楷体_GB2312"/>
      <family val="0"/>
    </font>
    <font>
      <b/>
      <sz val="10"/>
      <name val="宋体"/>
      <family val="0"/>
    </font>
    <font>
      <sz val="10"/>
      <name val="宋体"/>
      <family val="0"/>
    </font>
    <font>
      <b/>
      <sz val="16"/>
      <name val="宋体"/>
      <family val="0"/>
    </font>
    <font>
      <b/>
      <sz val="20"/>
      <color indexed="8"/>
      <name val="宋体"/>
      <family val="0"/>
    </font>
    <font>
      <sz val="11"/>
      <color indexed="8"/>
      <name val="宋体"/>
      <family val="0"/>
    </font>
    <font>
      <sz val="11"/>
      <color indexed="8"/>
      <name val="ˎ̥"/>
      <family val="0"/>
    </font>
    <font>
      <sz val="11"/>
      <color indexed="19"/>
      <name val="宋体"/>
      <family val="0"/>
    </font>
    <font>
      <sz val="11"/>
      <color indexed="16"/>
      <name val="宋体"/>
      <family val="0"/>
    </font>
    <font>
      <sz val="11"/>
      <color indexed="9"/>
      <name val="宋体"/>
      <family val="0"/>
    </font>
    <font>
      <b/>
      <sz val="11"/>
      <color indexed="8"/>
      <name val="宋体"/>
      <family val="0"/>
    </font>
    <font>
      <sz val="11"/>
      <color indexed="53"/>
      <name val="宋体"/>
      <family val="0"/>
    </font>
    <font>
      <b/>
      <sz val="13"/>
      <color indexed="54"/>
      <name val="宋体"/>
      <family val="0"/>
    </font>
    <font>
      <sz val="11"/>
      <color indexed="17"/>
      <name val="宋体"/>
      <family val="0"/>
    </font>
    <font>
      <b/>
      <sz val="18"/>
      <color indexed="54"/>
      <name val="宋体"/>
      <family val="0"/>
    </font>
    <font>
      <sz val="11"/>
      <color indexed="10"/>
      <name val="宋体"/>
      <family val="0"/>
    </font>
    <font>
      <u val="single"/>
      <sz val="11"/>
      <color indexed="12"/>
      <name val="宋体"/>
      <family val="0"/>
    </font>
    <font>
      <b/>
      <sz val="11"/>
      <color indexed="54"/>
      <name val="宋体"/>
      <family val="0"/>
    </font>
    <font>
      <b/>
      <sz val="11"/>
      <color indexed="63"/>
      <name val="宋体"/>
      <family val="0"/>
    </font>
    <font>
      <u val="single"/>
      <sz val="11"/>
      <color indexed="20"/>
      <name val="宋体"/>
      <family val="0"/>
    </font>
    <font>
      <b/>
      <sz val="15"/>
      <color indexed="54"/>
      <name val="宋体"/>
      <family val="0"/>
    </font>
    <font>
      <sz val="11"/>
      <color indexed="62"/>
      <name val="宋体"/>
      <family val="0"/>
    </font>
    <font>
      <b/>
      <sz val="11"/>
      <color indexed="53"/>
      <name val="宋体"/>
      <family val="0"/>
    </font>
    <font>
      <i/>
      <sz val="11"/>
      <color indexed="23"/>
      <name val="宋体"/>
      <family val="0"/>
    </font>
    <font>
      <b/>
      <sz val="11"/>
      <color indexed="9"/>
      <name val="宋体"/>
      <family val="0"/>
    </font>
    <font>
      <sz val="11"/>
      <color indexed="8"/>
      <name val="DejaVu Sans"/>
      <family val="0"/>
    </font>
    <font>
      <sz val="12"/>
      <name val="Times New Roman"/>
      <family val="0"/>
    </font>
    <font>
      <sz val="12"/>
      <name val="DejaVu Sans"/>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name val="Calibri"/>
      <family val="0"/>
    </font>
    <font>
      <sz val="11"/>
      <name val="Calibri"/>
      <family val="0"/>
    </font>
    <font>
      <sz val="12"/>
      <name val="Calibri Light"/>
      <family val="0"/>
    </font>
    <font>
      <sz val="11"/>
      <color rgb="FF000000"/>
      <name val="宋体"/>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color indexed="63"/>
      </bottom>
    </border>
    <border>
      <left style="thin"/>
      <right>
        <color indexed="63"/>
      </right>
      <top/>
      <bottom style="thin"/>
    </border>
    <border>
      <left>
        <color indexed="63"/>
      </left>
      <right style="thin"/>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right style="thin"/>
      <top style="thin"/>
      <bottom style="thin"/>
    </border>
    <border>
      <left style="thin"/>
      <right style="thin"/>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4" borderId="1" applyNumberFormat="0" applyAlignment="0" applyProtection="0"/>
    <xf numFmtId="0" fontId="37" fillId="0" borderId="2" applyNumberFormat="0" applyFill="0" applyAlignment="0" applyProtection="0"/>
    <xf numFmtId="0" fontId="38" fillId="15" borderId="3" applyNumberFormat="0" applyAlignment="0" applyProtection="0"/>
    <xf numFmtId="0" fontId="39" fillId="0" borderId="0" applyNumberFormat="0" applyFill="0" applyBorder="0" applyAlignment="0" applyProtection="0"/>
    <xf numFmtId="0" fontId="40" fillId="16" borderId="4" applyNumberFormat="0" applyAlignment="0" applyProtection="0"/>
    <xf numFmtId="0" fontId="33" fillId="17" borderId="0" applyNumberFormat="0" applyBorder="0" applyAlignment="0" applyProtection="0"/>
    <xf numFmtId="0" fontId="33" fillId="18" borderId="0" applyNumberFormat="0" applyBorder="0" applyAlignment="0" applyProtection="0"/>
    <xf numFmtId="42" fontId="0" fillId="0" borderId="0" applyFont="0" applyFill="0" applyBorder="0" applyAlignment="0" applyProtection="0"/>
    <xf numFmtId="0" fontId="41" fillId="0" borderId="5" applyNumberFormat="0" applyFill="0" applyAlignment="0" applyProtection="0"/>
    <xf numFmtId="0" fontId="42" fillId="0" borderId="0" applyNumberFormat="0" applyFill="0" applyBorder="0" applyAlignment="0" applyProtection="0"/>
    <xf numFmtId="0" fontId="43" fillId="16" borderId="3" applyNumberFormat="0" applyAlignment="0" applyProtection="0"/>
    <xf numFmtId="0" fontId="32" fillId="19" borderId="0" applyNumberFormat="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44" fillId="21" borderId="6" applyNumberFormat="0" applyFont="0" applyAlignment="0" applyProtection="0"/>
    <xf numFmtId="0" fontId="45"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6" fillId="0" borderId="2"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7" fillId="0" borderId="7"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2" fillId="25" borderId="0" applyNumberFormat="0" applyBorder="0" applyAlignment="0" applyProtection="0"/>
    <xf numFmtId="0" fontId="48" fillId="0" borderId="8" applyNumberFormat="0" applyFill="0" applyAlignment="0" applyProtection="0"/>
    <xf numFmtId="0" fontId="32" fillId="26" borderId="0" applyNumberFormat="0" applyBorder="0" applyAlignment="0" applyProtection="0"/>
    <xf numFmtId="0" fontId="49" fillId="27" borderId="0" applyNumberFormat="0" applyBorder="0" applyAlignment="0" applyProtection="0"/>
    <xf numFmtId="0" fontId="33"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55">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9" xfId="0"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52" fillId="0" borderId="16" xfId="0" applyFont="1" applyBorder="1" applyAlignment="1" applyProtection="1">
      <alignment horizontal="left" vertical="center" wrapText="1"/>
      <protection/>
    </xf>
    <xf numFmtId="0" fontId="52" fillId="0" borderId="19" xfId="0" applyFont="1" applyBorder="1" applyAlignment="1" applyProtection="1">
      <alignment horizontal="left" vertical="center" wrapText="1"/>
      <protection/>
    </xf>
    <xf numFmtId="0" fontId="52" fillId="0" borderId="17" xfId="0" applyFont="1" applyBorder="1" applyAlignment="1" applyProtection="1">
      <alignment horizontal="left" vertical="center" wrapText="1"/>
      <protection/>
    </xf>
    <xf numFmtId="0" fontId="53" fillId="0" borderId="16" xfId="0" applyFont="1" applyBorder="1" applyAlignment="1" applyProtection="1">
      <alignment horizontal="left" vertical="center" wrapText="1"/>
      <protection/>
    </xf>
    <xf numFmtId="0" fontId="53" fillId="0" borderId="19" xfId="0" applyFont="1" applyBorder="1" applyAlignment="1" applyProtection="1">
      <alignment horizontal="left" vertical="center" wrapText="1"/>
      <protection/>
    </xf>
    <xf numFmtId="0" fontId="53" fillId="0" borderId="17" xfId="0" applyFont="1" applyBorder="1" applyAlignment="1" applyProtection="1">
      <alignment horizontal="left" vertical="center" wrapText="1"/>
      <protection/>
    </xf>
    <xf numFmtId="0" fontId="0" fillId="0" borderId="20"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4" fillId="0" borderId="0" xfId="0" applyFont="1" applyAlignment="1" applyProtection="1">
      <alignment horizontal="left" vertical="center"/>
      <protection/>
    </xf>
    <xf numFmtId="0" fontId="0" fillId="0" borderId="0" xfId="0" applyFont="1" applyBorder="1" applyAlignment="1" applyProtection="1">
      <alignment horizontal="left"/>
      <protection/>
    </xf>
    <xf numFmtId="0" fontId="5"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0" fillId="0" borderId="16"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0" fontId="54" fillId="0" borderId="16" xfId="0" applyFont="1" applyBorder="1" applyAlignment="1" applyProtection="1">
      <alignment horizontal="left" vertical="center" wrapText="1"/>
      <protection/>
    </xf>
    <xf numFmtId="0" fontId="54" fillId="0" borderId="19" xfId="0" applyFont="1" applyBorder="1" applyAlignment="1" applyProtection="1">
      <alignment horizontal="left" vertical="center" wrapText="1"/>
      <protection/>
    </xf>
    <xf numFmtId="0" fontId="54" fillId="0" borderId="17" xfId="0" applyFont="1" applyBorder="1" applyAlignment="1" applyProtection="1">
      <alignment horizontal="left" vertical="center" wrapText="1"/>
      <protection/>
    </xf>
    <xf numFmtId="0" fontId="8"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9" fillId="0" borderId="0" xfId="0" applyFont="1" applyAlignment="1" applyProtection="1">
      <alignment horizontal="center" vertical="center" wrapText="1"/>
      <protection/>
    </xf>
    <xf numFmtId="0" fontId="9" fillId="33" borderId="9"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1"/>
  <sheetViews>
    <sheetView zoomScaleSheetLayoutView="100" workbookViewId="0" topLeftCell="A1">
      <selection activeCell="I16" sqref="I16"/>
    </sheetView>
  </sheetViews>
  <sheetFormatPr defaultColWidth="9.00390625" defaultRowHeight="14.25"/>
  <cols>
    <col min="1" max="1" width="15.875" style="0" bestFit="1" customWidth="1"/>
    <col min="2" max="2" width="30.625" style="0" bestFit="1" customWidth="1"/>
    <col min="3" max="4" width="15.625" style="0" bestFit="1" customWidth="1"/>
  </cols>
  <sheetData>
    <row r="1" ht="14.25">
      <c r="A1" t="s">
        <v>0</v>
      </c>
    </row>
    <row r="2" spans="1:4" ht="59.25" customHeight="1">
      <c r="A2" s="44" t="s">
        <v>1</v>
      </c>
      <c r="B2" s="44"/>
      <c r="C2" s="44"/>
      <c r="D2" s="44"/>
    </row>
    <row r="3" spans="1:4" ht="14.25">
      <c r="A3" s="45"/>
      <c r="B3" s="45"/>
      <c r="C3" s="45"/>
      <c r="D3" s="45"/>
    </row>
    <row r="4" spans="1:4" ht="15.75" customHeight="1">
      <c r="A4" s="46" t="s">
        <v>2</v>
      </c>
      <c r="B4" s="47"/>
      <c r="C4" s="47"/>
      <c r="D4" s="47"/>
    </row>
    <row r="5" spans="1:4" ht="21.75" customHeight="1">
      <c r="A5" s="48" t="s">
        <v>3</v>
      </c>
      <c r="B5" s="48" t="s">
        <v>4</v>
      </c>
      <c r="C5" s="49" t="s">
        <v>5</v>
      </c>
      <c r="D5" s="50"/>
    </row>
    <row r="6" spans="1:4" ht="20.25" customHeight="1">
      <c r="A6" s="51" t="s">
        <v>6</v>
      </c>
      <c r="B6" s="48" t="s">
        <v>7</v>
      </c>
      <c r="C6" s="52">
        <v>116270</v>
      </c>
      <c r="D6" s="50"/>
    </row>
    <row r="7" spans="1:4" ht="20.25" customHeight="1">
      <c r="A7" s="53"/>
      <c r="B7" s="48" t="s">
        <v>8</v>
      </c>
      <c r="C7" s="52">
        <v>111560</v>
      </c>
      <c r="D7" s="50"/>
    </row>
    <row r="8" spans="1:4" ht="20.25" customHeight="1">
      <c r="A8" s="54"/>
      <c r="B8" s="48" t="s">
        <v>9</v>
      </c>
      <c r="C8" s="52">
        <v>106900</v>
      </c>
      <c r="D8" s="50"/>
    </row>
    <row r="9" spans="1:4" ht="20.25" customHeight="1">
      <c r="A9" s="51" t="s">
        <v>10</v>
      </c>
      <c r="B9" s="48" t="s">
        <v>7</v>
      </c>
      <c r="C9" s="52">
        <v>105220</v>
      </c>
      <c r="D9" s="50"/>
    </row>
    <row r="10" spans="1:4" ht="20.25" customHeight="1">
      <c r="A10" s="53"/>
      <c r="B10" s="48" t="s">
        <v>8</v>
      </c>
      <c r="C10" s="52">
        <v>98770</v>
      </c>
      <c r="D10" s="50"/>
    </row>
    <row r="11" spans="1:4" ht="20.25" customHeight="1">
      <c r="A11" s="54"/>
      <c r="B11" s="48" t="s">
        <v>9</v>
      </c>
      <c r="C11" s="52">
        <v>94190</v>
      </c>
      <c r="D11" s="50"/>
    </row>
    <row r="12" spans="1:4" ht="20.25" customHeight="1">
      <c r="A12" s="51" t="s">
        <v>11</v>
      </c>
      <c r="B12" s="48" t="s">
        <v>7</v>
      </c>
      <c r="C12" s="52">
        <v>92320</v>
      </c>
      <c r="D12" s="50"/>
    </row>
    <row r="13" spans="1:4" ht="20.25" customHeight="1">
      <c r="A13" s="53"/>
      <c r="B13" s="48" t="s">
        <v>8</v>
      </c>
      <c r="C13" s="52">
        <v>85970</v>
      </c>
      <c r="D13" s="50"/>
    </row>
    <row r="14" spans="1:4" ht="20.25" customHeight="1">
      <c r="A14" s="54"/>
      <c r="B14" s="48" t="s">
        <v>9</v>
      </c>
      <c r="C14" s="52">
        <v>79770</v>
      </c>
      <c r="D14" s="50"/>
    </row>
    <row r="15" spans="1:4" ht="20.25" customHeight="1">
      <c r="A15" s="51" t="s">
        <v>12</v>
      </c>
      <c r="B15" s="48" t="s">
        <v>7</v>
      </c>
      <c r="C15" s="52">
        <v>75670</v>
      </c>
      <c r="D15" s="50"/>
    </row>
    <row r="16" spans="1:4" ht="20.25" customHeight="1">
      <c r="A16" s="53"/>
      <c r="B16" s="48" t="s">
        <v>8</v>
      </c>
      <c r="C16" s="52">
        <v>67680</v>
      </c>
      <c r="D16" s="50"/>
    </row>
    <row r="17" spans="1:4" ht="20.25" customHeight="1">
      <c r="A17" s="54"/>
      <c r="B17" s="48" t="s">
        <v>9</v>
      </c>
      <c r="C17" s="52">
        <v>61620</v>
      </c>
      <c r="D17" s="50"/>
    </row>
    <row r="18" spans="1:4" ht="20.25" customHeight="1">
      <c r="A18" s="51" t="s">
        <v>13</v>
      </c>
      <c r="B18" s="48" t="s">
        <v>7</v>
      </c>
      <c r="C18" s="52">
        <v>59100</v>
      </c>
      <c r="D18" s="50"/>
    </row>
    <row r="19" spans="1:4" ht="20.25" customHeight="1">
      <c r="A19" s="53"/>
      <c r="B19" s="48" t="s">
        <v>8</v>
      </c>
      <c r="C19" s="52">
        <v>51200</v>
      </c>
      <c r="D19" s="50"/>
    </row>
    <row r="20" spans="1:4" ht="20.25" customHeight="1">
      <c r="A20" s="54"/>
      <c r="B20" s="48" t="s">
        <v>9</v>
      </c>
      <c r="C20" s="52">
        <v>47110</v>
      </c>
      <c r="D20" s="50"/>
    </row>
    <row r="21" spans="1:4" ht="20.25" customHeight="1">
      <c r="A21" s="51" t="s">
        <v>14</v>
      </c>
      <c r="B21" s="48" t="s">
        <v>7</v>
      </c>
      <c r="C21" s="52">
        <v>46170</v>
      </c>
      <c r="D21" s="50"/>
    </row>
    <row r="22" spans="1:4" ht="20.25" customHeight="1">
      <c r="A22" s="53"/>
      <c r="B22" s="48" t="s">
        <v>8</v>
      </c>
      <c r="C22" s="52">
        <v>43290</v>
      </c>
      <c r="D22" s="50"/>
    </row>
    <row r="23" spans="1:4" ht="20.25" customHeight="1">
      <c r="A23" s="54"/>
      <c r="B23" s="48" t="s">
        <v>9</v>
      </c>
      <c r="C23" s="52">
        <v>36230</v>
      </c>
      <c r="D23" s="50"/>
    </row>
    <row r="24" spans="1:4" ht="20.25" customHeight="1">
      <c r="A24" s="51" t="s">
        <v>15</v>
      </c>
      <c r="B24" s="48" t="s">
        <v>7</v>
      </c>
      <c r="C24" s="52">
        <v>34780</v>
      </c>
      <c r="D24" s="50"/>
    </row>
    <row r="25" spans="1:4" ht="20.25" customHeight="1">
      <c r="A25" s="54"/>
      <c r="B25" s="48" t="s">
        <v>8</v>
      </c>
      <c r="C25" s="52">
        <v>30840</v>
      </c>
      <c r="D25" s="50"/>
    </row>
    <row r="26" spans="1:4" ht="20.25" customHeight="1">
      <c r="A26" s="51" t="s">
        <v>16</v>
      </c>
      <c r="B26" s="48" t="s">
        <v>7</v>
      </c>
      <c r="C26" s="52">
        <v>21960</v>
      </c>
      <c r="D26" s="50"/>
    </row>
    <row r="27" spans="1:4" ht="20.25" customHeight="1">
      <c r="A27" s="54"/>
      <c r="B27" s="48" t="s">
        <v>8</v>
      </c>
      <c r="C27" s="52">
        <v>19910</v>
      </c>
      <c r="D27" s="50"/>
    </row>
    <row r="28" spans="1:4" ht="20.25" customHeight="1">
      <c r="A28" s="51" t="s">
        <v>17</v>
      </c>
      <c r="B28" s="48" t="s">
        <v>7</v>
      </c>
      <c r="C28" s="52">
        <v>18240</v>
      </c>
      <c r="D28" s="50"/>
    </row>
    <row r="29" spans="1:4" ht="20.25" customHeight="1">
      <c r="A29" s="54"/>
      <c r="B29" s="48" t="s">
        <v>8</v>
      </c>
      <c r="C29" s="52">
        <v>14510</v>
      </c>
      <c r="D29" s="50"/>
    </row>
    <row r="30" spans="1:4" ht="20.25" customHeight="1">
      <c r="A30" s="51" t="s">
        <v>18</v>
      </c>
      <c r="B30" s="48" t="s">
        <v>7</v>
      </c>
      <c r="C30" s="52">
        <v>12810</v>
      </c>
      <c r="D30" s="50"/>
    </row>
    <row r="31" spans="1:4" ht="20.25" customHeight="1">
      <c r="A31" s="54"/>
      <c r="B31" s="48" t="s">
        <v>8</v>
      </c>
      <c r="C31" s="52">
        <v>10850</v>
      </c>
      <c r="D31" s="50"/>
    </row>
  </sheetData>
  <sheetProtection/>
  <mergeCells count="40">
    <mergeCell ref="A2:D2"/>
    <mergeCell ref="A3:D3"/>
    <mergeCell ref="A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A6:A8"/>
    <mergeCell ref="A9:A11"/>
    <mergeCell ref="A12:A14"/>
    <mergeCell ref="A15:A17"/>
    <mergeCell ref="A18:A20"/>
    <mergeCell ref="A21:A23"/>
    <mergeCell ref="A24:A25"/>
    <mergeCell ref="A26:A27"/>
    <mergeCell ref="A28:A29"/>
    <mergeCell ref="A30:A31"/>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7"/>
  <sheetViews>
    <sheetView zoomScale="85" zoomScaleNormal="85" zoomScaleSheetLayoutView="100" workbookViewId="0" topLeftCell="D7">
      <selection activeCell="D7" sqref="D7"/>
    </sheetView>
  </sheetViews>
  <sheetFormatPr defaultColWidth="9.00390625" defaultRowHeight="14.25"/>
  <cols>
    <col min="1" max="1" width="25.875" style="0" customWidth="1"/>
    <col min="2" max="2" width="12.75390625" style="0" customWidth="1"/>
    <col min="3" max="3" width="16.00390625" style="0" customWidth="1"/>
    <col min="4" max="6" width="11.875" style="1" customWidth="1"/>
  </cols>
  <sheetData>
    <row r="1" spans="1:6" ht="14.25">
      <c r="A1" s="2" t="s">
        <v>19</v>
      </c>
      <c r="B1" s="3"/>
      <c r="C1" s="3"/>
      <c r="D1" s="3"/>
      <c r="E1" s="3"/>
      <c r="F1" s="3"/>
    </row>
    <row r="2" spans="1:6" ht="66" customHeight="1">
      <c r="A2" s="37" t="s">
        <v>20</v>
      </c>
      <c r="B2" s="37"/>
      <c r="C2" s="37"/>
      <c r="D2" s="37"/>
      <c r="E2" s="37"/>
      <c r="F2" s="37"/>
    </row>
    <row r="3" spans="1:6" ht="33" customHeight="1">
      <c r="A3" s="3" t="s">
        <v>21</v>
      </c>
      <c r="B3" s="3"/>
      <c r="C3" s="3"/>
      <c r="D3" s="3"/>
      <c r="E3" s="3"/>
      <c r="F3" s="3"/>
    </row>
    <row r="4" spans="1:6" ht="42" customHeight="1">
      <c r="A4" s="5" t="s">
        <v>22</v>
      </c>
      <c r="B4" s="5"/>
      <c r="C4" s="5" t="s">
        <v>23</v>
      </c>
      <c r="D4" s="6" t="s">
        <v>24</v>
      </c>
      <c r="E4" s="6" t="s">
        <v>25</v>
      </c>
      <c r="F4" s="6" t="s">
        <v>26</v>
      </c>
    </row>
    <row r="5" spans="1:6" ht="42" customHeight="1">
      <c r="A5" s="5"/>
      <c r="B5" s="5"/>
      <c r="C5" s="5"/>
      <c r="D5" s="7"/>
      <c r="E5" s="7"/>
      <c r="F5" s="7"/>
    </row>
    <row r="6" spans="1:6" ht="39" customHeight="1">
      <c r="A6" s="8" t="s">
        <v>27</v>
      </c>
      <c r="B6" s="9" t="s">
        <v>28</v>
      </c>
      <c r="C6" s="10"/>
      <c r="D6" s="11">
        <v>2929</v>
      </c>
      <c r="E6" s="29">
        <v>254</v>
      </c>
      <c r="F6" s="29">
        <f aca="true" t="shared" si="0" ref="F6:F17">SUM(D6:E6)</f>
        <v>3183</v>
      </c>
    </row>
    <row r="7" spans="1:6" ht="39" customHeight="1">
      <c r="A7" s="12"/>
      <c r="B7" s="13" t="s">
        <v>29</v>
      </c>
      <c r="C7" s="14" t="s">
        <v>30</v>
      </c>
      <c r="D7" s="11">
        <v>2535</v>
      </c>
      <c r="E7" s="32">
        <v>194</v>
      </c>
      <c r="F7" s="29">
        <f t="shared" si="0"/>
        <v>2729</v>
      </c>
    </row>
    <row r="8" spans="1:6" ht="39" customHeight="1">
      <c r="A8" s="12"/>
      <c r="B8" s="15" t="s">
        <v>31</v>
      </c>
      <c r="C8" s="14" t="s">
        <v>30</v>
      </c>
      <c r="D8" s="11">
        <v>2392</v>
      </c>
      <c r="E8" s="29">
        <v>160</v>
      </c>
      <c r="F8" s="29">
        <f t="shared" si="0"/>
        <v>2552</v>
      </c>
    </row>
    <row r="9" spans="1:6" ht="39" customHeight="1">
      <c r="A9" s="16" t="s">
        <v>32</v>
      </c>
      <c r="B9" s="13" t="s">
        <v>30</v>
      </c>
      <c r="C9" s="14"/>
      <c r="D9" s="11">
        <v>2952</v>
      </c>
      <c r="E9" s="29">
        <v>250</v>
      </c>
      <c r="F9" s="29">
        <f t="shared" si="0"/>
        <v>3202</v>
      </c>
    </row>
    <row r="10" spans="1:6" ht="39" customHeight="1">
      <c r="A10" s="17"/>
      <c r="B10" s="13" t="s">
        <v>33</v>
      </c>
      <c r="C10" s="14"/>
      <c r="D10" s="11">
        <v>2922</v>
      </c>
      <c r="E10" s="29">
        <v>250</v>
      </c>
      <c r="F10" s="29">
        <f t="shared" si="0"/>
        <v>3172</v>
      </c>
    </row>
    <row r="11" spans="1:7" ht="39" customHeight="1">
      <c r="A11" s="16" t="s">
        <v>34</v>
      </c>
      <c r="B11" s="13" t="s">
        <v>35</v>
      </c>
      <c r="C11" s="14"/>
      <c r="D11" s="11">
        <v>1840</v>
      </c>
      <c r="E11" s="29">
        <v>150</v>
      </c>
      <c r="F11" s="29">
        <f t="shared" si="0"/>
        <v>1990</v>
      </c>
      <c r="G11" t="s">
        <v>36</v>
      </c>
    </row>
    <row r="12" spans="1:6" ht="39" customHeight="1">
      <c r="A12" s="12"/>
      <c r="B12" s="13" t="s">
        <v>37</v>
      </c>
      <c r="C12" s="14"/>
      <c r="D12" s="11">
        <v>1785</v>
      </c>
      <c r="E12" s="29">
        <v>150</v>
      </c>
      <c r="F12" s="29">
        <f t="shared" si="0"/>
        <v>1935</v>
      </c>
    </row>
    <row r="13" spans="1:6" ht="39" customHeight="1">
      <c r="A13" s="17"/>
      <c r="B13" s="13" t="s">
        <v>38</v>
      </c>
      <c r="C13" s="14"/>
      <c r="D13" s="11">
        <v>1750</v>
      </c>
      <c r="E13" s="29">
        <v>150</v>
      </c>
      <c r="F13" s="29">
        <f t="shared" si="0"/>
        <v>1900</v>
      </c>
    </row>
    <row r="14" spans="1:6" ht="42" customHeight="1">
      <c r="A14" s="13" t="s">
        <v>39</v>
      </c>
      <c r="B14" s="18"/>
      <c r="C14" s="14"/>
      <c r="D14" s="11">
        <v>720</v>
      </c>
      <c r="E14" s="29">
        <v>50</v>
      </c>
      <c r="F14" s="29">
        <f t="shared" si="0"/>
        <v>770</v>
      </c>
    </row>
    <row r="15" spans="1:6" ht="42" customHeight="1">
      <c r="A15" s="38" t="s">
        <v>40</v>
      </c>
      <c r="B15" s="39"/>
      <c r="C15" s="40"/>
      <c r="D15" s="11">
        <v>845</v>
      </c>
      <c r="E15" s="29">
        <v>50</v>
      </c>
      <c r="F15" s="29">
        <f t="shared" si="0"/>
        <v>895</v>
      </c>
    </row>
    <row r="16" spans="1:6" ht="51.75" customHeight="1">
      <c r="A16" s="38" t="s">
        <v>41</v>
      </c>
      <c r="B16" s="39"/>
      <c r="C16" s="40"/>
      <c r="D16" s="11">
        <v>590</v>
      </c>
      <c r="E16" s="29">
        <v>55</v>
      </c>
      <c r="F16" s="29">
        <f t="shared" si="0"/>
        <v>645</v>
      </c>
    </row>
    <row r="17" spans="1:6" ht="48.75" customHeight="1">
      <c r="A17" s="41" t="s">
        <v>42</v>
      </c>
      <c r="B17" s="42"/>
      <c r="C17" s="43"/>
      <c r="D17" s="11">
        <v>50</v>
      </c>
      <c r="E17" s="29">
        <v>4</v>
      </c>
      <c r="F17" s="29">
        <f t="shared" si="0"/>
        <v>54</v>
      </c>
    </row>
  </sheetData>
  <sheetProtection/>
  <mergeCells count="22">
    <mergeCell ref="A2:F2"/>
    <mergeCell ref="A3:F3"/>
    <mergeCell ref="B6:C6"/>
    <mergeCell ref="B7:C7"/>
    <mergeCell ref="B8:C8"/>
    <mergeCell ref="B9:C9"/>
    <mergeCell ref="B10:C10"/>
    <mergeCell ref="B11:C11"/>
    <mergeCell ref="B12:C12"/>
    <mergeCell ref="B13:C13"/>
    <mergeCell ref="A14:C14"/>
    <mergeCell ref="A15:C15"/>
    <mergeCell ref="A16:C16"/>
    <mergeCell ref="A17:C17"/>
    <mergeCell ref="A6:A8"/>
    <mergeCell ref="A9:A10"/>
    <mergeCell ref="A11:A13"/>
    <mergeCell ref="C4:C5"/>
    <mergeCell ref="D4:D5"/>
    <mergeCell ref="E4:E5"/>
    <mergeCell ref="F4:F5"/>
    <mergeCell ref="A4:B5"/>
  </mergeCells>
  <printOptions/>
  <pageMargins left="0.3541666666666667" right="0.3541666666666667"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6"/>
  <sheetViews>
    <sheetView tabSelected="1" zoomScaleSheetLayoutView="100" workbookViewId="0" topLeftCell="A1">
      <selection activeCell="G20" sqref="G19:G20"/>
    </sheetView>
  </sheetViews>
  <sheetFormatPr defaultColWidth="9.00390625" defaultRowHeight="14.25"/>
  <cols>
    <col min="1" max="1" width="14.25390625" style="0" bestFit="1" customWidth="1"/>
    <col min="2" max="2" width="26.875" style="0" bestFit="1" customWidth="1"/>
    <col min="3" max="5" width="12.625" style="0" bestFit="1" customWidth="1"/>
  </cols>
  <sheetData>
    <row r="1" ht="17.25" customHeight="1">
      <c r="A1" s="33" t="s">
        <v>43</v>
      </c>
    </row>
    <row r="2" spans="1:5" ht="86.25" customHeight="1">
      <c r="A2" s="4" t="s">
        <v>44</v>
      </c>
      <c r="B2" s="4"/>
      <c r="C2" s="4"/>
      <c r="D2" s="4"/>
      <c r="E2" s="4"/>
    </row>
    <row r="3" spans="1:5" ht="26.25" customHeight="1">
      <c r="A3" s="34" t="s">
        <v>45</v>
      </c>
      <c r="B3" s="34"/>
      <c r="C3" s="34"/>
      <c r="D3" s="34"/>
      <c r="E3" s="34"/>
    </row>
    <row r="4" spans="1:5" ht="50.25" customHeight="1">
      <c r="A4" s="35" t="s">
        <v>46</v>
      </c>
      <c r="B4" s="35"/>
      <c r="C4" s="35" t="s">
        <v>24</v>
      </c>
      <c r="D4" s="35" t="s">
        <v>25</v>
      </c>
      <c r="E4" s="35" t="s">
        <v>26</v>
      </c>
    </row>
    <row r="5" spans="1:5" ht="67.5" customHeight="1">
      <c r="A5" s="36" t="s">
        <v>47</v>
      </c>
      <c r="B5" s="36" t="s">
        <v>48</v>
      </c>
      <c r="C5" s="36">
        <v>810</v>
      </c>
      <c r="D5" s="36">
        <v>70</v>
      </c>
      <c r="E5" s="36">
        <f>SUM(C5:D5)</f>
        <v>880</v>
      </c>
    </row>
    <row r="6" spans="1:5" ht="67.5" customHeight="1">
      <c r="A6" s="36"/>
      <c r="B6" s="36" t="s">
        <v>49</v>
      </c>
      <c r="C6" s="36">
        <v>750</v>
      </c>
      <c r="D6" s="36">
        <v>65</v>
      </c>
      <c r="E6" s="36">
        <f>SUM(C6:D6)</f>
        <v>815</v>
      </c>
    </row>
  </sheetData>
  <sheetProtection/>
  <mergeCells count="4">
    <mergeCell ref="A2:E2"/>
    <mergeCell ref="A3:E3"/>
    <mergeCell ref="A4:B4"/>
    <mergeCell ref="A5:A6"/>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7"/>
  <sheetViews>
    <sheetView zoomScale="85" zoomScaleNormal="85" zoomScaleSheetLayoutView="100" workbookViewId="0" topLeftCell="A1">
      <selection activeCell="L8" sqref="L8"/>
    </sheetView>
  </sheetViews>
  <sheetFormatPr defaultColWidth="9.00390625" defaultRowHeight="14.25"/>
  <cols>
    <col min="1" max="1" width="19.50390625" style="0" customWidth="1"/>
    <col min="2" max="3" width="12.75390625" style="0" customWidth="1"/>
    <col min="4" max="8" width="9.00390625" style="1" customWidth="1"/>
  </cols>
  <sheetData>
    <row r="1" spans="1:8" ht="14.25">
      <c r="A1" s="2" t="s">
        <v>19</v>
      </c>
      <c r="B1" s="3"/>
      <c r="C1" s="3"/>
      <c r="D1" s="3"/>
      <c r="E1" s="3"/>
      <c r="F1" s="3"/>
      <c r="G1" s="3"/>
      <c r="H1" s="3"/>
    </row>
    <row r="2" spans="1:8" ht="66" customHeight="1">
      <c r="A2" s="4" t="s">
        <v>20</v>
      </c>
      <c r="B2" s="4"/>
      <c r="C2" s="4"/>
      <c r="D2" s="4"/>
      <c r="E2" s="4"/>
      <c r="F2" s="4"/>
      <c r="G2" s="4"/>
      <c r="H2" s="4"/>
    </row>
    <row r="3" spans="1:8" ht="33" customHeight="1">
      <c r="A3" s="3" t="s">
        <v>50</v>
      </c>
      <c r="B3" s="3"/>
      <c r="C3" s="3"/>
      <c r="D3" s="3"/>
      <c r="E3" s="3"/>
      <c r="F3" s="3"/>
      <c r="G3" s="3"/>
      <c r="H3" s="3"/>
    </row>
    <row r="4" spans="1:8" ht="42" customHeight="1">
      <c r="A4" s="5" t="s">
        <v>22</v>
      </c>
      <c r="B4" s="5"/>
      <c r="C4" s="5" t="s">
        <v>23</v>
      </c>
      <c r="D4" s="6" t="s">
        <v>24</v>
      </c>
      <c r="E4" s="6" t="s">
        <v>25</v>
      </c>
      <c r="F4" s="25" t="s">
        <v>26</v>
      </c>
      <c r="G4" s="26"/>
      <c r="H4" s="27"/>
    </row>
    <row r="5" spans="1:8" ht="42" customHeight="1">
      <c r="A5" s="5"/>
      <c r="B5" s="5"/>
      <c r="C5" s="5"/>
      <c r="D5" s="7"/>
      <c r="E5" s="7"/>
      <c r="F5" s="28" t="s">
        <v>51</v>
      </c>
      <c r="G5" s="29" t="s">
        <v>52</v>
      </c>
      <c r="H5" s="30" t="s">
        <v>53</v>
      </c>
    </row>
    <row r="6" spans="1:8" ht="39" customHeight="1">
      <c r="A6" s="8" t="s">
        <v>27</v>
      </c>
      <c r="B6" s="9" t="s">
        <v>28</v>
      </c>
      <c r="C6" s="10"/>
      <c r="D6" s="11">
        <v>2929</v>
      </c>
      <c r="E6" s="29">
        <v>254</v>
      </c>
      <c r="F6" s="29">
        <f aca="true" t="shared" si="0" ref="F6:F17">SUM(D6:E6)</f>
        <v>3183</v>
      </c>
      <c r="G6" s="31">
        <v>3075.8</v>
      </c>
      <c r="H6" s="29">
        <f aca="true" t="shared" si="1" ref="H6:H17">F6-G6</f>
        <v>107.19999999999982</v>
      </c>
    </row>
    <row r="7" spans="1:8" ht="39" customHeight="1">
      <c r="A7" s="12"/>
      <c r="B7" s="13" t="s">
        <v>29</v>
      </c>
      <c r="C7" s="14" t="s">
        <v>30</v>
      </c>
      <c r="D7" s="11">
        <v>2535</v>
      </c>
      <c r="E7" s="32">
        <v>194</v>
      </c>
      <c r="F7" s="29">
        <f t="shared" si="0"/>
        <v>2729</v>
      </c>
      <c r="G7" s="29">
        <v>2617.5</v>
      </c>
      <c r="H7" s="29">
        <f t="shared" si="1"/>
        <v>111.5</v>
      </c>
    </row>
    <row r="8" spans="1:8" ht="39" customHeight="1">
      <c r="A8" s="12"/>
      <c r="B8" s="15" t="s">
        <v>31</v>
      </c>
      <c r="C8" s="14" t="s">
        <v>30</v>
      </c>
      <c r="D8" s="11">
        <v>2392</v>
      </c>
      <c r="E8" s="29">
        <v>160</v>
      </c>
      <c r="F8" s="29">
        <f t="shared" si="0"/>
        <v>2552</v>
      </c>
      <c r="G8" s="29">
        <v>2440</v>
      </c>
      <c r="H8" s="29">
        <f t="shared" si="1"/>
        <v>112</v>
      </c>
    </row>
    <row r="9" spans="1:8" ht="39" customHeight="1">
      <c r="A9" s="16" t="s">
        <v>32</v>
      </c>
      <c r="B9" s="13" t="s">
        <v>30</v>
      </c>
      <c r="C9" s="14"/>
      <c r="D9" s="11">
        <v>2952</v>
      </c>
      <c r="E9" s="29">
        <v>250</v>
      </c>
      <c r="F9" s="29">
        <f t="shared" si="0"/>
        <v>3202</v>
      </c>
      <c r="G9" s="29">
        <v>3030.8</v>
      </c>
      <c r="H9" s="29">
        <f t="shared" si="1"/>
        <v>171.19999999999982</v>
      </c>
    </row>
    <row r="10" spans="1:8" ht="39" customHeight="1">
      <c r="A10" s="17"/>
      <c r="B10" s="13" t="s">
        <v>33</v>
      </c>
      <c r="C10" s="14"/>
      <c r="D10" s="11">
        <v>2922</v>
      </c>
      <c r="E10" s="29">
        <v>250</v>
      </c>
      <c r="F10" s="29">
        <f t="shared" si="0"/>
        <v>3172</v>
      </c>
      <c r="G10" s="29">
        <v>3030.8</v>
      </c>
      <c r="H10" s="29">
        <f t="shared" si="1"/>
        <v>141.19999999999982</v>
      </c>
    </row>
    <row r="11" spans="1:9" ht="39" customHeight="1">
      <c r="A11" s="16" t="s">
        <v>34</v>
      </c>
      <c r="B11" s="13" t="s">
        <v>35</v>
      </c>
      <c r="C11" s="14"/>
      <c r="D11" s="11">
        <v>1840</v>
      </c>
      <c r="E11" s="29">
        <v>150</v>
      </c>
      <c r="F11" s="29">
        <f t="shared" si="0"/>
        <v>1990</v>
      </c>
      <c r="G11" s="29">
        <v>1744.3</v>
      </c>
      <c r="H11" s="29">
        <f t="shared" si="1"/>
        <v>245.70000000000005</v>
      </c>
      <c r="I11" t="s">
        <v>36</v>
      </c>
    </row>
    <row r="12" spans="1:8" ht="39" customHeight="1">
      <c r="A12" s="12"/>
      <c r="B12" s="13" t="s">
        <v>37</v>
      </c>
      <c r="C12" s="14"/>
      <c r="D12" s="11">
        <v>1785</v>
      </c>
      <c r="E12" s="29">
        <v>150</v>
      </c>
      <c r="F12" s="29">
        <f t="shared" si="0"/>
        <v>1935</v>
      </c>
      <c r="G12" s="29">
        <v>1714.3</v>
      </c>
      <c r="H12" s="29">
        <f t="shared" si="1"/>
        <v>220.70000000000005</v>
      </c>
    </row>
    <row r="13" spans="1:8" ht="39" customHeight="1">
      <c r="A13" s="17"/>
      <c r="B13" s="13" t="s">
        <v>38</v>
      </c>
      <c r="C13" s="14"/>
      <c r="D13" s="11">
        <v>1750</v>
      </c>
      <c r="E13" s="29">
        <v>150</v>
      </c>
      <c r="F13" s="29">
        <f t="shared" si="0"/>
        <v>1900</v>
      </c>
      <c r="G13" s="29">
        <v>1714.3</v>
      </c>
      <c r="H13" s="29">
        <f t="shared" si="1"/>
        <v>185.70000000000005</v>
      </c>
    </row>
    <row r="14" spans="1:8" ht="42" customHeight="1">
      <c r="A14" s="13" t="s">
        <v>39</v>
      </c>
      <c r="B14" s="18"/>
      <c r="C14" s="14"/>
      <c r="D14" s="11">
        <v>720</v>
      </c>
      <c r="E14" s="29">
        <v>50</v>
      </c>
      <c r="F14" s="29">
        <f t="shared" si="0"/>
        <v>770</v>
      </c>
      <c r="G14" s="29">
        <v>300</v>
      </c>
      <c r="H14" s="29">
        <f t="shared" si="1"/>
        <v>470</v>
      </c>
    </row>
    <row r="15" spans="1:8" ht="42" customHeight="1">
      <c r="A15" s="19" t="s">
        <v>40</v>
      </c>
      <c r="B15" s="20"/>
      <c r="C15" s="21"/>
      <c r="D15" s="11">
        <v>845</v>
      </c>
      <c r="E15" s="29">
        <v>50</v>
      </c>
      <c r="F15" s="29">
        <f t="shared" si="0"/>
        <v>895</v>
      </c>
      <c r="G15" s="29">
        <v>320</v>
      </c>
      <c r="H15" s="29">
        <f t="shared" si="1"/>
        <v>575</v>
      </c>
    </row>
    <row r="16" spans="1:8" ht="42" customHeight="1">
      <c r="A16" s="22" t="s">
        <v>41</v>
      </c>
      <c r="B16" s="23"/>
      <c r="C16" s="24"/>
      <c r="D16" s="11">
        <v>590</v>
      </c>
      <c r="E16" s="29">
        <v>55</v>
      </c>
      <c r="F16" s="29">
        <f t="shared" si="0"/>
        <v>645</v>
      </c>
      <c r="G16" s="29">
        <v>645</v>
      </c>
      <c r="H16" s="29">
        <f t="shared" si="1"/>
        <v>0</v>
      </c>
    </row>
    <row r="17" spans="1:8" ht="42" customHeight="1">
      <c r="A17" s="22" t="s">
        <v>54</v>
      </c>
      <c r="B17" s="23"/>
      <c r="C17" s="24"/>
      <c r="D17" s="11">
        <v>50</v>
      </c>
      <c r="E17" s="29">
        <v>4</v>
      </c>
      <c r="F17" s="29">
        <f t="shared" si="0"/>
        <v>54</v>
      </c>
      <c r="G17" s="29">
        <v>27</v>
      </c>
      <c r="H17" s="29">
        <f t="shared" si="1"/>
        <v>27</v>
      </c>
    </row>
  </sheetData>
  <sheetProtection/>
  <mergeCells count="22">
    <mergeCell ref="A2:H2"/>
    <mergeCell ref="A3:H3"/>
    <mergeCell ref="F4:H4"/>
    <mergeCell ref="B6:C6"/>
    <mergeCell ref="B7:C7"/>
    <mergeCell ref="B8:C8"/>
    <mergeCell ref="B9:C9"/>
    <mergeCell ref="B10:C10"/>
    <mergeCell ref="B11:C11"/>
    <mergeCell ref="B12:C12"/>
    <mergeCell ref="B13:C13"/>
    <mergeCell ref="A14:C14"/>
    <mergeCell ref="A15:C15"/>
    <mergeCell ref="A16:C16"/>
    <mergeCell ref="A17:C17"/>
    <mergeCell ref="A6:A8"/>
    <mergeCell ref="A9:A10"/>
    <mergeCell ref="A11:A13"/>
    <mergeCell ref="C4:C5"/>
    <mergeCell ref="D4:D5"/>
    <mergeCell ref="E4:E5"/>
    <mergeCell ref="A4:B5"/>
  </mergeCells>
  <printOptions/>
  <pageMargins left="0.3541666666666667" right="0.3541666666666667"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WWO_wpscloud_20220531170121-5ca797624d</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张奇丽</cp:lastModifiedBy>
  <cp:lastPrinted>2018-08-23T00:48:19Z</cp:lastPrinted>
  <dcterms:created xsi:type="dcterms:W3CDTF">2011-10-18T01:39:01Z</dcterms:created>
  <dcterms:modified xsi:type="dcterms:W3CDTF">2022-09-06T11:06:09Z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2052-0.0.0.0</vt:lpwstr>
  </property>
  <property fmtid="{D5CDD505-2E9C-101B-9397-08002B2CF9AE}" pid="3" name="퀀_generated_2.-2147483648">
    <vt:i4>2052</vt:i4>
  </property>
</Properties>
</file>