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汇总" sheetId="4" r:id="rId1"/>
    <sheet name="Sheet1" sheetId="3" r:id="rId2"/>
  </sheets>
  <definedNames>
    <definedName name="_xlnm._FilterDatabase" localSheetId="0" hidden="1">汇总!$A$3:$K$30</definedName>
    <definedName name="_xlnm.Print_Titles" localSheetId="0">汇总!$3:$3</definedName>
  </definedNames>
  <calcPr calcId="144525"/>
</workbook>
</file>

<file path=xl/sharedStrings.xml><?xml version="1.0" encoding="utf-8"?>
<sst xmlns="http://schemas.openxmlformats.org/spreadsheetml/2006/main" count="216" uniqueCount="180">
  <si>
    <t>洛江区2023年巩固拓展脱贫攻坚成果新增计划实施项目表</t>
  </si>
  <si>
    <t>序号</t>
  </si>
  <si>
    <t>申报对象名称</t>
  </si>
  <si>
    <t>项目名称</t>
  </si>
  <si>
    <t>建设内容(简要描述)</t>
  </si>
  <si>
    <t>项目帮扶机制
（需补充）</t>
  </si>
  <si>
    <t>项目绩效目标
（需补充）</t>
  </si>
  <si>
    <t>受益对象及人数
（需补充）</t>
  </si>
  <si>
    <t>其中：2023年计划投资（万元）</t>
  </si>
  <si>
    <t>项目预计   开工日期</t>
  </si>
  <si>
    <t>项目计划     完工日期</t>
  </si>
  <si>
    <t>项目建设单位</t>
  </si>
  <si>
    <t>河市镇坛顶村</t>
  </si>
  <si>
    <t>坛顶村农田灌溉排水渠</t>
  </si>
  <si>
    <t>筑砌引水管道，清理池塘淤泥，堆砌池岸。</t>
  </si>
  <si>
    <t>改善农田水利设施</t>
  </si>
  <si>
    <t>增加耕作面积，增加土地肥力，提高粮食产量，增加农户创收</t>
  </si>
  <si>
    <t>80户</t>
  </si>
  <si>
    <t>坛顶村</t>
  </si>
  <si>
    <t>河市镇新告村</t>
  </si>
  <si>
    <t>新告村腰仔组水渠翻修</t>
  </si>
  <si>
    <t>计划对腰仔周围进行水沟设计，设计线路共2条，总长度为845.453m，本次设计为水泥砂浆水沟，宽度为0.5m。6月份完成前期工作，9月份完成</t>
  </si>
  <si>
    <t>减少水土流失，带动周边以及下游农户劳作，增加土地肥力，提高粮食产量，增加农户创收</t>
  </si>
  <si>
    <t>200户</t>
  </si>
  <si>
    <t>新告村</t>
  </si>
  <si>
    <t>河市镇厝斗村</t>
  </si>
  <si>
    <t>厝斗村村主干道文化提升</t>
  </si>
  <si>
    <t>以文字、图片、墙画、微景观，融入畲族元素对村主干墙外立面进行装饰</t>
  </si>
  <si>
    <t>改善农村人居环境</t>
  </si>
  <si>
    <t>浓厚少数民族文化氛围，提升村寨文化品位</t>
  </si>
  <si>
    <t>厝斗村</t>
  </si>
  <si>
    <t>厝斗村中草药基地建设项目</t>
  </si>
  <si>
    <t>种植中草药50亩</t>
  </si>
  <si>
    <t>发展村财</t>
  </si>
  <si>
    <t>每年增加村财收入5万元，带动村民就业20户左右。</t>
  </si>
  <si>
    <t>河市镇蛟南村</t>
  </si>
  <si>
    <t>蛟南光伏建设（一期）</t>
  </si>
  <si>
    <t>蛟南村计划投资50万，利用蛟南村空闲建设用地500平方建设光伏发电项目，预计3月份完成前期工作，5月份施工，9月份底完成</t>
  </si>
  <si>
    <t>增加村财收入</t>
  </si>
  <si>
    <t>每年增收50000元</t>
  </si>
  <si>
    <t>1896人</t>
  </si>
  <si>
    <t>2023.9</t>
  </si>
  <si>
    <t>蛟南村</t>
  </si>
  <si>
    <t>河市镇溪井村</t>
  </si>
  <si>
    <r>
      <rPr>
        <sz val="12"/>
        <rFont val="仿宋_GB2312"/>
        <charset val="134"/>
      </rPr>
      <t>溪井村倒洪吸水渠下</t>
    </r>
    <r>
      <rPr>
        <sz val="12"/>
        <rFont val="宋体"/>
        <charset val="134"/>
      </rPr>
      <t>痷</t>
    </r>
    <r>
      <rPr>
        <sz val="12"/>
        <rFont val="仿宋_GB2312"/>
        <charset val="134"/>
      </rPr>
      <t>及生厝后段塌方修复工程</t>
    </r>
  </si>
  <si>
    <r>
      <rPr>
        <sz val="12"/>
        <rFont val="仿宋_GB2312"/>
        <charset val="134"/>
      </rPr>
      <t>溪井村倒洪吸水渠下</t>
    </r>
    <r>
      <rPr>
        <sz val="12"/>
        <rFont val="宋体"/>
        <charset val="134"/>
      </rPr>
      <t>痷</t>
    </r>
    <r>
      <rPr>
        <sz val="12"/>
        <rFont val="仿宋_GB2312"/>
        <charset val="134"/>
      </rPr>
      <t>及生厝后段约23米塌方修复并修砌约5米的设施基础。</t>
    </r>
  </si>
  <si>
    <t>改善农田水利</t>
  </si>
  <si>
    <t>350人</t>
  </si>
  <si>
    <t>溪井村</t>
  </si>
  <si>
    <t>泉州市中润农业有限公司</t>
  </si>
  <si>
    <t>泉州市中润农业有限公司农业生产资料采购项目</t>
  </si>
  <si>
    <t>带动40户低收入农户稳定就业半年以上，购买35万元有机肥用于果蔬种植、提高土壤有机质含量。</t>
  </si>
  <si>
    <t>带动低收入农户增收</t>
  </si>
  <si>
    <t>带动40户低收入农户稳定就业半年以上</t>
  </si>
  <si>
    <t>40户</t>
  </si>
  <si>
    <t>马甲镇杏川村</t>
  </si>
  <si>
    <t>洛江区科技馆基础设施项目</t>
  </si>
  <si>
    <t>购买6台VR设备、无动力和有动力游乐设备以及场地基础设施建设供科技馆使用，设备使用收费，用于科技馆创收。</t>
  </si>
  <si>
    <t>预计增加村财收入20万元。</t>
  </si>
  <si>
    <t>全村2638人</t>
  </si>
  <si>
    <t>杏川村</t>
  </si>
  <si>
    <t>马甲镇义山村</t>
  </si>
  <si>
    <t>义山村一五零果林场流转</t>
  </si>
  <si>
    <t>在义山村一五零果林场、羊场建造140亩1.5米高3千多米的钢丝网、3米结构的水泥柱（规格：10公分*10公分*0.4钢丝网，每米约90多元），约投入27万多元；清理杂棘树（台班费每小时220元），修复水沟、排洪渠，约投入25万元（包含人工费）。通过流转预计增加村财收入10万元。</t>
  </si>
  <si>
    <t>预计增加村财收入10万元。</t>
  </si>
  <si>
    <t>全村3122人</t>
  </si>
  <si>
    <t>义山村</t>
  </si>
  <si>
    <t>马甲镇潘内村</t>
  </si>
  <si>
    <r>
      <rPr>
        <sz val="12"/>
        <rFont val="仿宋_GB2312"/>
        <charset val="134"/>
      </rPr>
      <t>潘</t>
    </r>
    <r>
      <rPr>
        <sz val="12"/>
        <rFont val="宋体"/>
        <charset val="134"/>
      </rPr>
      <t>內</t>
    </r>
    <r>
      <rPr>
        <sz val="12"/>
        <rFont val="仿宋_GB2312"/>
        <charset val="134"/>
      </rPr>
      <t>大池清淤加固</t>
    </r>
  </si>
  <si>
    <t>做挡土墙高3米、长100米，清淤扩溶，建设垂钓平台。</t>
  </si>
  <si>
    <t>提升环境、农产增产、提高村财收入</t>
  </si>
  <si>
    <t>下游良田200亩的村民</t>
  </si>
  <si>
    <t>潘内村</t>
  </si>
  <si>
    <t>马甲镇祈山村</t>
  </si>
  <si>
    <t>祈山村市头组南仔坝、内拣组顶厝坝、草埔坝维修工程</t>
  </si>
  <si>
    <t>市头组南仔坝、内拣组顶厝坝、草埔坝破损修复。</t>
  </si>
  <si>
    <t>解决市头、内拣100多亩农田种植收益</t>
  </si>
  <si>
    <t>1200人</t>
  </si>
  <si>
    <t>祈山村</t>
  </si>
  <si>
    <t>马甲镇新建村</t>
  </si>
  <si>
    <t>新建村创业培训中心三、四楼内装修工程</t>
  </si>
  <si>
    <t>新建村创业培训中心三、四楼装修，面积560平方米，屋面防水处理，预计每年增加村财收入2万元。</t>
  </si>
  <si>
    <t>预计每年增加村财收入2万元。</t>
  </si>
  <si>
    <t>全村3607人</t>
  </si>
  <si>
    <t>新建村</t>
  </si>
  <si>
    <t>马甲镇蔡内村</t>
  </si>
  <si>
    <t>蔡内村亮化提升项目</t>
  </si>
  <si>
    <t>对蔡内村党建+邻里中心、主干道、村口、古榕树、古道、古桥等主要景点增设路灯、射灯、灯带等相应夜间亮化功能，提升村庄人居环境</t>
  </si>
  <si>
    <t>900人</t>
  </si>
  <si>
    <t>蔡内村</t>
  </si>
  <si>
    <t>蔡内村培训中心综合提升项目</t>
  </si>
  <si>
    <t>对蔡内村培训中心进行综合提升，建设26间标准客房，内容包括床、床垫、床头柜及窗帘，建成后将与洛江区党校及各业务部门对接，承办各项培训。</t>
  </si>
  <si>
    <t>预计年增加村财5万元</t>
  </si>
  <si>
    <t>全村</t>
  </si>
  <si>
    <t>马甲镇后坂村</t>
  </si>
  <si>
    <t>后坂村工业厂房建设（一期）</t>
  </si>
  <si>
    <t>对坂边旧小学校舍进行翻建，建设占地约400平方米的两层（共计800平方米）工业厂房招租，预计增加村财收入8万元。</t>
  </si>
  <si>
    <t>预计增加村财收入8万元。</t>
  </si>
  <si>
    <t>全村3452人</t>
  </si>
  <si>
    <t>后坂村</t>
  </si>
  <si>
    <t>泉州市罗溪农业发展有限公司</t>
  </si>
  <si>
    <t>罗溪镇特色农产品销售</t>
  </si>
  <si>
    <t>罗溪镇特色农产品包装设计、建设展厅展示，对接邮政、海晟等销售终端。</t>
  </si>
  <si>
    <t>带动村财增收</t>
  </si>
  <si>
    <t>增加洪四、后溪、翁山、新东等村创收。</t>
  </si>
  <si>
    <t>12000人</t>
  </si>
  <si>
    <t>罗溪镇建兴村</t>
  </si>
  <si>
    <t>倭人组新池除险加固</t>
  </si>
  <si>
    <t>堤岸加固、清淤、引水沟</t>
  </si>
  <si>
    <t>灌溉120亩农田</t>
  </si>
  <si>
    <t>顶庵、倭人组村民</t>
  </si>
  <si>
    <t>建兴村</t>
  </si>
  <si>
    <t>五其人农田平整</t>
  </si>
  <si>
    <t>农田平整、引水沟、机耕路</t>
  </si>
  <si>
    <t>15亩农田</t>
  </si>
  <si>
    <t>五其人组村民</t>
  </si>
  <si>
    <t>罗溪镇永生村</t>
  </si>
  <si>
    <t>永生村乡村微景观建设</t>
  </si>
  <si>
    <t>利用房前屋后和闲置的边角地带建设成“微景观”，进行生态环境保护治理</t>
  </si>
  <si>
    <t>100人</t>
  </si>
  <si>
    <t>永生村</t>
  </si>
  <si>
    <t>虹山乡人民政政府</t>
  </si>
  <si>
    <t>虹山乡乡村振兴综合体项目</t>
  </si>
  <si>
    <t>建设多中心一体化智慧服务中心（5G智慧小镇）</t>
  </si>
  <si>
    <t>不少于2个村</t>
  </si>
  <si>
    <t>泉州洛江彩虹旅游服务有限公司</t>
  </si>
  <si>
    <t>洛江区职工疗休养基地疗休养点古大厝、土楼农文旅综合展示展销馆创建和提升</t>
  </si>
  <si>
    <t>收储一座600平方米古大厝，对古大厝主体和配套部分进行修缮和配置，成为洛江区职工疗休养基地项目点之一；以及虹山乡土楼文化馆和古大厝购置展销设施和产品。</t>
  </si>
  <si>
    <t>虹山村、松角山村和前坂村以收储古大厝使用权租赁给乡公有制企业彩虹公司经营，彩虹公司每年固定给三个村各保底收益1万元，2万元以提供采购农特产品利润、用工和租古厝费用分成。</t>
  </si>
  <si>
    <t>虹山村、松角山村、前坂村共计  0.8 万人。</t>
  </si>
  <si>
    <t>虹山乡虹山村</t>
  </si>
  <si>
    <t>虹山村旅游服务驿站</t>
  </si>
  <si>
    <t>在驿站周边设置10-15个服务摊点，打造集包装 加工销售于一体的商业服务区，主要产品为虹山芥菜干、炸物、中草药等，壮大村集体经济，增加群众收入</t>
  </si>
  <si>
    <t>带动农户经济增收</t>
  </si>
  <si>
    <t>集中销售虹山芥菜干、炸物、中草药等，壮大村集体经济，增加群众收入</t>
  </si>
  <si>
    <t>1000人</t>
  </si>
  <si>
    <t>虹山村</t>
  </si>
  <si>
    <t>虹山乡白凤村</t>
  </si>
  <si>
    <t>苏白公路白改黑工程（小宗口段水泥硬化）</t>
  </si>
  <si>
    <t>小宗口段水泥硬化，路面宽 7.0m，
道路全长 142.047m。</t>
  </si>
  <si>
    <t>补齐必要的农村人居环境整治</t>
  </si>
  <si>
    <t>完善基础设施</t>
  </si>
  <si>
    <t>10000人</t>
  </si>
  <si>
    <t>白凤村</t>
  </si>
  <si>
    <t>洛江区人社局</t>
  </si>
  <si>
    <t>2023年洛江区吸纳中西部脱贫人口跨省就业项目</t>
  </si>
  <si>
    <t>吸纳中西部脱贫人口跨省就业</t>
  </si>
  <si>
    <t>就业帮扶</t>
  </si>
  <si>
    <t>不少于12人</t>
  </si>
  <si>
    <t>区人社局</t>
  </si>
  <si>
    <t>洛江区农水局</t>
  </si>
  <si>
    <t>应急救助项目</t>
  </si>
  <si>
    <t>给予应急救助申请对象扶持</t>
  </si>
  <si>
    <t>应急救助</t>
  </si>
  <si>
    <t>不少于2人</t>
  </si>
  <si>
    <t>区农水局</t>
  </si>
  <si>
    <t>住房条件改善提升项目</t>
  </si>
  <si>
    <t>改善低收入农户住房条件</t>
  </si>
  <si>
    <t>改善住房条件</t>
  </si>
  <si>
    <t>保障住房安全</t>
  </si>
  <si>
    <t>不少于3人</t>
  </si>
  <si>
    <t>洛江水务公司</t>
  </si>
  <si>
    <t>2023年洛江区城乡供水一体化项目</t>
  </si>
  <si>
    <t>建设城乡供水一体化</t>
  </si>
  <si>
    <t>保障农村饮水安全</t>
  </si>
  <si>
    <t>洛江区各乡镇2023年巩固脱贫成果建设项目策划情况汇总表</t>
  </si>
  <si>
    <t>单位：个/万元</t>
  </si>
  <si>
    <t>乡镇</t>
  </si>
  <si>
    <t>项目数</t>
  </si>
  <si>
    <t>计划总投入</t>
  </si>
  <si>
    <t>年度计划投入</t>
  </si>
  <si>
    <t>产业发展项目</t>
  </si>
  <si>
    <t>占比</t>
  </si>
  <si>
    <t>基础设施项目</t>
  </si>
  <si>
    <t>村财增收项目</t>
  </si>
  <si>
    <t>河市镇</t>
  </si>
  <si>
    <t>马甲镇</t>
  </si>
  <si>
    <t>罗溪镇</t>
  </si>
  <si>
    <t>虹山乡</t>
  </si>
  <si>
    <t>汇总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</si>
</sst>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方正小标宋简体"/>
      <charset val="134"/>
    </font>
    <font>
      <sz val="11"/>
      <color theme="1"/>
      <name val="仿宋_GB2312"/>
      <charset val="134"/>
    </font>
    <font>
      <b/>
      <sz val="11"/>
      <color theme="1"/>
      <name val="仿宋_GB2312"/>
      <charset val="134"/>
    </font>
    <font>
      <sz val="12"/>
      <name val="仿宋_GB2312"/>
      <charset val="134"/>
    </font>
    <font>
      <b/>
      <sz val="12"/>
      <name val="仿宋_GB2312"/>
      <charset val="134"/>
    </font>
    <font>
      <sz val="22"/>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right"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zoomScaleSheetLayoutView="68" workbookViewId="0">
      <selection activeCell="D5" sqref="D5"/>
    </sheetView>
  </sheetViews>
  <sheetFormatPr defaultColWidth="9" defaultRowHeight="14.25"/>
  <cols>
    <col min="1" max="1" width="4.875" style="7" customWidth="1"/>
    <col min="2" max="2" width="15.8833333333333" style="7" customWidth="1"/>
    <col min="3" max="3" width="23" style="7" customWidth="1"/>
    <col min="4" max="4" width="37.5" style="7" customWidth="1"/>
    <col min="5" max="5" width="14.2666666666667" style="7" customWidth="1"/>
    <col min="6" max="6" width="17.5" style="7" customWidth="1"/>
    <col min="7" max="7" width="16.7583333333333" style="7" customWidth="1"/>
    <col min="8" max="8" width="13.375" style="7" customWidth="1"/>
    <col min="9" max="9" width="13.25" style="8" customWidth="1"/>
    <col min="10" max="10" width="11" style="8" customWidth="1"/>
    <col min="11" max="11" width="11" style="7" customWidth="1"/>
    <col min="12" max="16384" width="9" style="7"/>
  </cols>
  <sheetData>
    <row r="1" spans="1:2">
      <c r="A1" s="9"/>
      <c r="B1" s="9"/>
    </row>
    <row r="2" ht="39" customHeight="1" spans="1:11">
      <c r="A2" s="10" t="s">
        <v>0</v>
      </c>
      <c r="B2" s="10"/>
      <c r="C2" s="10"/>
      <c r="D2" s="10"/>
      <c r="E2" s="10"/>
      <c r="F2" s="10"/>
      <c r="G2" s="10"/>
      <c r="H2" s="10"/>
      <c r="I2" s="13"/>
      <c r="J2" s="13"/>
      <c r="K2" s="10"/>
    </row>
    <row r="3" s="7" customFormat="1" ht="45" customHeight="1" spans="1:11">
      <c r="A3" s="11" t="s">
        <v>1</v>
      </c>
      <c r="B3" s="11" t="s">
        <v>2</v>
      </c>
      <c r="C3" s="11" t="s">
        <v>3</v>
      </c>
      <c r="D3" s="11" t="s">
        <v>4</v>
      </c>
      <c r="E3" s="11" t="s">
        <v>5</v>
      </c>
      <c r="F3" s="11" t="s">
        <v>6</v>
      </c>
      <c r="G3" s="11" t="s">
        <v>7</v>
      </c>
      <c r="H3" s="11" t="s">
        <v>8</v>
      </c>
      <c r="I3" s="14" t="s">
        <v>9</v>
      </c>
      <c r="J3" s="14" t="s">
        <v>10</v>
      </c>
      <c r="K3" s="11" t="s">
        <v>11</v>
      </c>
    </row>
    <row r="4" ht="57" spans="1:11">
      <c r="A4" s="12">
        <v>1</v>
      </c>
      <c r="B4" s="12" t="s">
        <v>12</v>
      </c>
      <c r="C4" s="12" t="s">
        <v>13</v>
      </c>
      <c r="D4" s="12" t="s">
        <v>14</v>
      </c>
      <c r="E4" s="12" t="s">
        <v>15</v>
      </c>
      <c r="F4" s="12" t="s">
        <v>16</v>
      </c>
      <c r="G4" s="12" t="s">
        <v>17</v>
      </c>
      <c r="H4" s="12">
        <v>10</v>
      </c>
      <c r="I4" s="15">
        <v>2023.1</v>
      </c>
      <c r="J4" s="15">
        <v>2023.12</v>
      </c>
      <c r="K4" s="12" t="s">
        <v>18</v>
      </c>
    </row>
    <row r="5" ht="71.25" spans="1:11">
      <c r="A5" s="12">
        <v>2</v>
      </c>
      <c r="B5" s="12" t="s">
        <v>19</v>
      </c>
      <c r="C5" s="12" t="s">
        <v>20</v>
      </c>
      <c r="D5" s="12" t="s">
        <v>21</v>
      </c>
      <c r="E5" s="12" t="s">
        <v>15</v>
      </c>
      <c r="F5" s="12" t="s">
        <v>22</v>
      </c>
      <c r="G5" s="12" t="s">
        <v>23</v>
      </c>
      <c r="H5" s="12">
        <v>12.5</v>
      </c>
      <c r="I5" s="15">
        <v>2023.1</v>
      </c>
      <c r="J5" s="15">
        <v>2023.12</v>
      </c>
      <c r="K5" s="12" t="s">
        <v>24</v>
      </c>
    </row>
    <row r="6" ht="42.75" spans="1:11">
      <c r="A6" s="12">
        <v>3</v>
      </c>
      <c r="B6" s="12" t="s">
        <v>25</v>
      </c>
      <c r="C6" s="12" t="s">
        <v>26</v>
      </c>
      <c r="D6" s="12" t="s">
        <v>27</v>
      </c>
      <c r="E6" s="12" t="s">
        <v>28</v>
      </c>
      <c r="F6" s="12" t="s">
        <v>29</v>
      </c>
      <c r="G6" s="12">
        <v>200</v>
      </c>
      <c r="H6" s="12">
        <v>30</v>
      </c>
      <c r="I6" s="15">
        <v>2023.1</v>
      </c>
      <c r="J6" s="15">
        <v>2023.12</v>
      </c>
      <c r="K6" s="12" t="s">
        <v>30</v>
      </c>
    </row>
    <row r="7" ht="42.75" spans="1:11">
      <c r="A7" s="12">
        <v>4</v>
      </c>
      <c r="B7" s="12" t="s">
        <v>25</v>
      </c>
      <c r="C7" s="12" t="s">
        <v>31</v>
      </c>
      <c r="D7" s="12" t="s">
        <v>32</v>
      </c>
      <c r="E7" s="12" t="s">
        <v>33</v>
      </c>
      <c r="F7" s="12" t="s">
        <v>34</v>
      </c>
      <c r="G7" s="12">
        <v>200</v>
      </c>
      <c r="H7" s="12">
        <v>60</v>
      </c>
      <c r="I7" s="15">
        <v>2023.1</v>
      </c>
      <c r="J7" s="15">
        <v>2023.12</v>
      </c>
      <c r="K7" s="12" t="s">
        <v>30</v>
      </c>
    </row>
    <row r="8" s="7" customFormat="1" ht="57" customHeight="1" spans="1:11">
      <c r="A8" s="12">
        <v>5</v>
      </c>
      <c r="B8" s="12" t="s">
        <v>35</v>
      </c>
      <c r="C8" s="12" t="s">
        <v>36</v>
      </c>
      <c r="D8" s="12" t="s">
        <v>37</v>
      </c>
      <c r="E8" s="12" t="s">
        <v>38</v>
      </c>
      <c r="F8" s="12" t="s">
        <v>39</v>
      </c>
      <c r="G8" s="12" t="s">
        <v>40</v>
      </c>
      <c r="H8" s="12">
        <v>50</v>
      </c>
      <c r="I8" s="15">
        <v>2023.5</v>
      </c>
      <c r="J8" s="15" t="s">
        <v>41</v>
      </c>
      <c r="K8" s="12" t="s">
        <v>42</v>
      </c>
    </row>
    <row r="9" s="7" customFormat="1" ht="57" customHeight="1" spans="1:11">
      <c r="A9" s="12">
        <v>6</v>
      </c>
      <c r="B9" s="12" t="s">
        <v>43</v>
      </c>
      <c r="C9" s="12" t="s">
        <v>44</v>
      </c>
      <c r="D9" s="12" t="s">
        <v>45</v>
      </c>
      <c r="E9" s="12" t="s">
        <v>46</v>
      </c>
      <c r="F9" s="12" t="s">
        <v>46</v>
      </c>
      <c r="G9" s="12" t="s">
        <v>47</v>
      </c>
      <c r="H9" s="12">
        <v>15</v>
      </c>
      <c r="I9" s="15">
        <v>2023.5</v>
      </c>
      <c r="J9" s="16">
        <v>2023.9</v>
      </c>
      <c r="K9" s="12" t="s">
        <v>48</v>
      </c>
    </row>
    <row r="10" ht="42.75" spans="1:11">
      <c r="A10" s="12">
        <v>7</v>
      </c>
      <c r="B10" s="12" t="s">
        <v>49</v>
      </c>
      <c r="C10" s="12" t="s">
        <v>50</v>
      </c>
      <c r="D10" s="12" t="s">
        <v>51</v>
      </c>
      <c r="E10" s="12" t="s">
        <v>52</v>
      </c>
      <c r="F10" s="12" t="s">
        <v>53</v>
      </c>
      <c r="G10" s="12" t="s">
        <v>54</v>
      </c>
      <c r="H10" s="12">
        <v>35</v>
      </c>
      <c r="I10" s="15">
        <v>2023.1</v>
      </c>
      <c r="J10" s="15">
        <v>2023.12</v>
      </c>
      <c r="K10" s="12" t="s">
        <v>49</v>
      </c>
    </row>
    <row r="11" ht="42.75" spans="1:11">
      <c r="A11" s="12">
        <v>8</v>
      </c>
      <c r="B11" s="12" t="s">
        <v>55</v>
      </c>
      <c r="C11" s="12" t="s">
        <v>56</v>
      </c>
      <c r="D11" s="12" t="s">
        <v>57</v>
      </c>
      <c r="E11" s="12" t="s">
        <v>33</v>
      </c>
      <c r="F11" s="12" t="s">
        <v>58</v>
      </c>
      <c r="G11" s="12" t="s">
        <v>59</v>
      </c>
      <c r="H11" s="12">
        <v>80</v>
      </c>
      <c r="I11" s="15">
        <v>2023.1</v>
      </c>
      <c r="J11" s="15">
        <v>2023.12</v>
      </c>
      <c r="K11" s="12" t="s">
        <v>60</v>
      </c>
    </row>
    <row r="12" ht="114" spans="1:11">
      <c r="A12" s="12">
        <v>9</v>
      </c>
      <c r="B12" s="12" t="s">
        <v>61</v>
      </c>
      <c r="C12" s="12" t="s">
        <v>62</v>
      </c>
      <c r="D12" s="12" t="s">
        <v>63</v>
      </c>
      <c r="E12" s="12" t="s">
        <v>33</v>
      </c>
      <c r="F12" s="12" t="s">
        <v>64</v>
      </c>
      <c r="G12" s="12" t="s">
        <v>65</v>
      </c>
      <c r="H12" s="12">
        <v>52</v>
      </c>
      <c r="I12" s="15">
        <v>2023.1</v>
      </c>
      <c r="J12" s="15">
        <v>2023.12</v>
      </c>
      <c r="K12" s="12" t="s">
        <v>66</v>
      </c>
    </row>
    <row r="13" ht="28.5" spans="1:11">
      <c r="A13" s="12">
        <v>10</v>
      </c>
      <c r="B13" s="12" t="s">
        <v>67</v>
      </c>
      <c r="C13" s="12" t="s">
        <v>68</v>
      </c>
      <c r="D13" s="12" t="s">
        <v>69</v>
      </c>
      <c r="E13" s="12" t="s">
        <v>15</v>
      </c>
      <c r="F13" s="12" t="s">
        <v>70</v>
      </c>
      <c r="G13" s="12" t="s">
        <v>71</v>
      </c>
      <c r="H13" s="12">
        <v>25</v>
      </c>
      <c r="I13" s="15">
        <v>2023.1</v>
      </c>
      <c r="J13" s="15">
        <v>2023.12</v>
      </c>
      <c r="K13" s="12" t="s">
        <v>72</v>
      </c>
    </row>
    <row r="14" ht="42.75" spans="1:11">
      <c r="A14" s="12">
        <v>11</v>
      </c>
      <c r="B14" s="12" t="s">
        <v>73</v>
      </c>
      <c r="C14" s="12" t="s">
        <v>74</v>
      </c>
      <c r="D14" s="12" t="s">
        <v>75</v>
      </c>
      <c r="E14" s="12" t="s">
        <v>15</v>
      </c>
      <c r="F14" s="12" t="s">
        <v>76</v>
      </c>
      <c r="G14" s="12" t="s">
        <v>77</v>
      </c>
      <c r="H14" s="12">
        <v>9.5</v>
      </c>
      <c r="I14" s="15">
        <v>2023.1</v>
      </c>
      <c r="J14" s="15">
        <v>2023.12</v>
      </c>
      <c r="K14" s="12" t="s">
        <v>78</v>
      </c>
    </row>
    <row r="15" ht="42.75" spans="1:11">
      <c r="A15" s="12">
        <v>12</v>
      </c>
      <c r="B15" s="12" t="s">
        <v>79</v>
      </c>
      <c r="C15" s="12" t="s">
        <v>80</v>
      </c>
      <c r="D15" s="12" t="s">
        <v>81</v>
      </c>
      <c r="E15" s="12" t="s">
        <v>33</v>
      </c>
      <c r="F15" s="12" t="s">
        <v>82</v>
      </c>
      <c r="G15" s="12" t="s">
        <v>83</v>
      </c>
      <c r="H15" s="12">
        <v>60</v>
      </c>
      <c r="I15" s="15">
        <v>2023.1</v>
      </c>
      <c r="J15" s="15">
        <v>2023.12</v>
      </c>
      <c r="K15" s="12" t="s">
        <v>84</v>
      </c>
    </row>
    <row r="16" ht="57" spans="1:11">
      <c r="A16" s="12">
        <v>13</v>
      </c>
      <c r="B16" s="12" t="s">
        <v>85</v>
      </c>
      <c r="C16" s="12" t="s">
        <v>86</v>
      </c>
      <c r="D16" s="12" t="s">
        <v>87</v>
      </c>
      <c r="E16" s="12" t="s">
        <v>28</v>
      </c>
      <c r="F16" s="12" t="s">
        <v>28</v>
      </c>
      <c r="G16" s="12" t="s">
        <v>88</v>
      </c>
      <c r="H16" s="12">
        <v>22</v>
      </c>
      <c r="I16" s="15">
        <v>2023.1</v>
      </c>
      <c r="J16" s="15">
        <v>2023.12</v>
      </c>
      <c r="K16" s="12" t="s">
        <v>89</v>
      </c>
    </row>
    <row r="17" ht="57" spans="1:11">
      <c r="A17" s="12">
        <v>14</v>
      </c>
      <c r="B17" s="12" t="s">
        <v>85</v>
      </c>
      <c r="C17" s="12" t="s">
        <v>90</v>
      </c>
      <c r="D17" s="12" t="s">
        <v>91</v>
      </c>
      <c r="E17" s="12" t="s">
        <v>33</v>
      </c>
      <c r="F17" s="12" t="s">
        <v>92</v>
      </c>
      <c r="G17" s="12" t="s">
        <v>93</v>
      </c>
      <c r="H17" s="12">
        <v>21</v>
      </c>
      <c r="I17" s="15">
        <v>2023.1</v>
      </c>
      <c r="J17" s="15">
        <v>2023.12</v>
      </c>
      <c r="K17" s="12" t="s">
        <v>89</v>
      </c>
    </row>
    <row r="18" s="7" customFormat="1" ht="42.75" spans="1:11">
      <c r="A18" s="12">
        <v>15</v>
      </c>
      <c r="B18" s="12" t="s">
        <v>94</v>
      </c>
      <c r="C18" s="12" t="s">
        <v>95</v>
      </c>
      <c r="D18" s="12" t="s">
        <v>96</v>
      </c>
      <c r="E18" s="12" t="s">
        <v>33</v>
      </c>
      <c r="F18" s="12" t="s">
        <v>97</v>
      </c>
      <c r="G18" s="12" t="s">
        <v>98</v>
      </c>
      <c r="H18" s="12">
        <v>70</v>
      </c>
      <c r="I18" s="15">
        <v>2023.1</v>
      </c>
      <c r="J18" s="15">
        <v>2023.12</v>
      </c>
      <c r="K18" s="12" t="s">
        <v>99</v>
      </c>
    </row>
    <row r="19" ht="42.75" spans="1:11">
      <c r="A19" s="12">
        <v>16</v>
      </c>
      <c r="B19" s="12" t="s">
        <v>100</v>
      </c>
      <c r="C19" s="12" t="s">
        <v>101</v>
      </c>
      <c r="D19" s="12" t="s">
        <v>102</v>
      </c>
      <c r="E19" s="12" t="s">
        <v>103</v>
      </c>
      <c r="F19" s="12" t="s">
        <v>104</v>
      </c>
      <c r="G19" s="12" t="s">
        <v>105</v>
      </c>
      <c r="H19" s="12">
        <v>100</v>
      </c>
      <c r="I19" s="15">
        <v>2023.1</v>
      </c>
      <c r="J19" s="15">
        <v>2023.12</v>
      </c>
      <c r="K19" s="12" t="s">
        <v>100</v>
      </c>
    </row>
    <row r="20" ht="28.5" spans="1:11">
      <c r="A20" s="12">
        <v>17</v>
      </c>
      <c r="B20" s="12" t="s">
        <v>106</v>
      </c>
      <c r="C20" s="12" t="s">
        <v>107</v>
      </c>
      <c r="D20" s="12" t="s">
        <v>108</v>
      </c>
      <c r="E20" s="12" t="s">
        <v>15</v>
      </c>
      <c r="F20" s="12" t="s">
        <v>109</v>
      </c>
      <c r="G20" s="12" t="s">
        <v>110</v>
      </c>
      <c r="H20" s="12">
        <v>15</v>
      </c>
      <c r="I20" s="15">
        <v>2023.5</v>
      </c>
      <c r="J20" s="15">
        <v>2023.6</v>
      </c>
      <c r="K20" s="12" t="s">
        <v>111</v>
      </c>
    </row>
    <row r="21" ht="28.5" spans="1:11">
      <c r="A21" s="12">
        <v>18</v>
      </c>
      <c r="B21" s="12" t="s">
        <v>106</v>
      </c>
      <c r="C21" s="12" t="s">
        <v>112</v>
      </c>
      <c r="D21" s="12" t="s">
        <v>113</v>
      </c>
      <c r="E21" s="12" t="s">
        <v>15</v>
      </c>
      <c r="F21" s="12" t="s">
        <v>114</v>
      </c>
      <c r="G21" s="12" t="s">
        <v>115</v>
      </c>
      <c r="H21" s="12">
        <v>15</v>
      </c>
      <c r="I21" s="15">
        <v>2023.1</v>
      </c>
      <c r="J21" s="15">
        <v>2023.12</v>
      </c>
      <c r="K21" s="12" t="s">
        <v>111</v>
      </c>
    </row>
    <row r="22" ht="28.5" spans="1:11">
      <c r="A22" s="12">
        <v>19</v>
      </c>
      <c r="B22" s="12" t="s">
        <v>116</v>
      </c>
      <c r="C22" s="12" t="s">
        <v>117</v>
      </c>
      <c r="D22" s="12" t="s">
        <v>118</v>
      </c>
      <c r="E22" s="12" t="s">
        <v>28</v>
      </c>
      <c r="F22" s="12" t="s">
        <v>28</v>
      </c>
      <c r="G22" s="12" t="s">
        <v>119</v>
      </c>
      <c r="H22" s="12">
        <v>10</v>
      </c>
      <c r="I22" s="15">
        <v>2023.1</v>
      </c>
      <c r="J22" s="15">
        <v>2023.12</v>
      </c>
      <c r="K22" s="12" t="s">
        <v>120</v>
      </c>
    </row>
    <row r="23" ht="28.5" spans="1:11">
      <c r="A23" s="12">
        <v>20</v>
      </c>
      <c r="B23" s="12" t="s">
        <v>121</v>
      </c>
      <c r="C23" s="12" t="s">
        <v>122</v>
      </c>
      <c r="D23" s="12" t="s">
        <v>123</v>
      </c>
      <c r="E23" s="12" t="s">
        <v>33</v>
      </c>
      <c r="F23" s="12" t="s">
        <v>103</v>
      </c>
      <c r="G23" s="12" t="s">
        <v>124</v>
      </c>
      <c r="H23" s="12">
        <v>50</v>
      </c>
      <c r="I23" s="15">
        <v>2023.1</v>
      </c>
      <c r="J23" s="15">
        <v>2023.12</v>
      </c>
      <c r="K23" s="12" t="s">
        <v>121</v>
      </c>
    </row>
    <row r="24" ht="156.75" spans="1:11">
      <c r="A24" s="12">
        <v>21</v>
      </c>
      <c r="B24" s="12" t="s">
        <v>125</v>
      </c>
      <c r="C24" s="12" t="s">
        <v>126</v>
      </c>
      <c r="D24" s="12" t="s">
        <v>127</v>
      </c>
      <c r="E24" s="12" t="s">
        <v>103</v>
      </c>
      <c r="F24" s="12" t="s">
        <v>128</v>
      </c>
      <c r="G24" s="12" t="s">
        <v>129</v>
      </c>
      <c r="H24" s="12">
        <v>100</v>
      </c>
      <c r="I24" s="15">
        <v>2023.5</v>
      </c>
      <c r="J24" s="15">
        <v>2025.9</v>
      </c>
      <c r="K24" s="12" t="s">
        <v>125</v>
      </c>
    </row>
    <row r="25" s="7" customFormat="1" ht="57" spans="1:11">
      <c r="A25" s="12">
        <v>22</v>
      </c>
      <c r="B25" s="12" t="s">
        <v>130</v>
      </c>
      <c r="C25" s="12" t="s">
        <v>131</v>
      </c>
      <c r="D25" s="12" t="s">
        <v>132</v>
      </c>
      <c r="E25" s="12" t="s">
        <v>133</v>
      </c>
      <c r="F25" s="12" t="s">
        <v>134</v>
      </c>
      <c r="G25" s="12" t="s">
        <v>135</v>
      </c>
      <c r="H25" s="12">
        <v>30</v>
      </c>
      <c r="I25" s="15">
        <v>2023.1</v>
      </c>
      <c r="J25" s="15">
        <v>2023.12</v>
      </c>
      <c r="K25" s="12" t="s">
        <v>136</v>
      </c>
    </row>
    <row r="26" ht="42.75" spans="1:11">
      <c r="A26" s="12">
        <v>23</v>
      </c>
      <c r="B26" s="12" t="s">
        <v>137</v>
      </c>
      <c r="C26" s="12" t="s">
        <v>138</v>
      </c>
      <c r="D26" s="12" t="s">
        <v>139</v>
      </c>
      <c r="E26" s="12" t="s">
        <v>140</v>
      </c>
      <c r="F26" s="12" t="s">
        <v>141</v>
      </c>
      <c r="G26" s="12" t="s">
        <v>142</v>
      </c>
      <c r="H26" s="12">
        <v>25</v>
      </c>
      <c r="I26" s="15">
        <v>2023.6</v>
      </c>
      <c r="J26" s="15">
        <v>2023.8</v>
      </c>
      <c r="K26" s="12" t="s">
        <v>143</v>
      </c>
    </row>
    <row r="27" ht="28.5" spans="1:11">
      <c r="A27" s="12">
        <v>24</v>
      </c>
      <c r="B27" s="12" t="s">
        <v>144</v>
      </c>
      <c r="C27" s="12" t="s">
        <v>145</v>
      </c>
      <c r="D27" s="12" t="s">
        <v>146</v>
      </c>
      <c r="E27" s="12" t="s">
        <v>147</v>
      </c>
      <c r="F27" s="12" t="s">
        <v>147</v>
      </c>
      <c r="G27" s="12" t="s">
        <v>148</v>
      </c>
      <c r="H27" s="12">
        <v>12</v>
      </c>
      <c r="I27" s="15">
        <v>2023.1</v>
      </c>
      <c r="J27" s="15">
        <v>2023.12</v>
      </c>
      <c r="K27" s="12" t="s">
        <v>149</v>
      </c>
    </row>
    <row r="28" spans="1:11">
      <c r="A28" s="12">
        <v>25</v>
      </c>
      <c r="B28" s="12" t="s">
        <v>150</v>
      </c>
      <c r="C28" s="12" t="s">
        <v>151</v>
      </c>
      <c r="D28" s="12" t="s">
        <v>152</v>
      </c>
      <c r="E28" s="12" t="s">
        <v>153</v>
      </c>
      <c r="F28" s="12" t="s">
        <v>153</v>
      </c>
      <c r="G28" s="12" t="s">
        <v>154</v>
      </c>
      <c r="H28" s="12">
        <v>15</v>
      </c>
      <c r="I28" s="15">
        <v>2023.1</v>
      </c>
      <c r="J28" s="15">
        <v>2023.12</v>
      </c>
      <c r="K28" s="12" t="s">
        <v>155</v>
      </c>
    </row>
    <row r="29" spans="1:11">
      <c r="A29" s="12">
        <v>26</v>
      </c>
      <c r="B29" s="12" t="s">
        <v>150</v>
      </c>
      <c r="C29" s="12" t="s">
        <v>156</v>
      </c>
      <c r="D29" s="12" t="s">
        <v>157</v>
      </c>
      <c r="E29" s="12" t="s">
        <v>158</v>
      </c>
      <c r="F29" s="12" t="s">
        <v>159</v>
      </c>
      <c r="G29" s="12" t="s">
        <v>160</v>
      </c>
      <c r="H29" s="12">
        <v>12.5</v>
      </c>
      <c r="I29" s="15">
        <v>2023.1</v>
      </c>
      <c r="J29" s="15">
        <v>2023.12</v>
      </c>
      <c r="K29" s="12" t="s">
        <v>155</v>
      </c>
    </row>
    <row r="30" ht="28.5" spans="1:11">
      <c r="A30" s="12">
        <v>27</v>
      </c>
      <c r="B30" s="12" t="s">
        <v>161</v>
      </c>
      <c r="C30" s="12" t="s">
        <v>162</v>
      </c>
      <c r="D30" s="12" t="s">
        <v>163</v>
      </c>
      <c r="E30" s="12" t="s">
        <v>164</v>
      </c>
      <c r="F30" s="12" t="s">
        <v>164</v>
      </c>
      <c r="G30" s="12">
        <v>10000</v>
      </c>
      <c r="H30" s="12">
        <v>50</v>
      </c>
      <c r="I30" s="15">
        <v>2023.1</v>
      </c>
      <c r="J30" s="15">
        <v>2023.12</v>
      </c>
      <c r="K30" s="12" t="s">
        <v>161</v>
      </c>
    </row>
  </sheetData>
  <autoFilter ref="A3:K30">
    <extLst/>
  </autoFilter>
  <mergeCells count="2">
    <mergeCell ref="A1:B1"/>
    <mergeCell ref="A2:K2"/>
  </mergeCells>
  <printOptions horizontalCentered="1"/>
  <pageMargins left="0.393055555555556" right="0" top="0.393055555555556" bottom="0.393055555555556" header="0.314583333333333" footer="0.314583333333333"/>
  <pageSetup paperSize="9" scale="82" firstPageNumber="9" fitToHeight="0" orientation="landscape" useFirstPageNumber="1" horizontalDpi="600"/>
  <headerFooter>
    <evenFooter>&amp;L&amp;18-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zoomScale="145" zoomScaleNormal="145" workbookViewId="0">
      <selection activeCell="C9" sqref="C9"/>
    </sheetView>
  </sheetViews>
  <sheetFormatPr defaultColWidth="9" defaultRowHeight="13.5" outlineLevelRow="7"/>
  <cols>
    <col min="3" max="4" width="13.5583333333333" customWidth="1"/>
    <col min="5" max="10" width="10.0833333333333" customWidth="1"/>
  </cols>
  <sheetData>
    <row r="1" ht="18.75" spans="1:10">
      <c r="A1" s="1" t="s">
        <v>165</v>
      </c>
      <c r="B1" s="1"/>
      <c r="C1" s="1"/>
      <c r="D1" s="1"/>
      <c r="E1" s="1"/>
      <c r="F1" s="1"/>
      <c r="G1" s="1"/>
      <c r="H1" s="1"/>
      <c r="I1" s="1"/>
      <c r="J1" s="1"/>
    </row>
    <row r="2" spans="1:10">
      <c r="A2" s="2" t="s">
        <v>166</v>
      </c>
      <c r="B2" s="2"/>
      <c r="C2" s="2"/>
      <c r="D2" s="2"/>
      <c r="E2" s="2"/>
      <c r="F2" s="2"/>
      <c r="G2" s="2"/>
      <c r="H2" s="2"/>
      <c r="I2" s="2"/>
      <c r="J2" s="2"/>
    </row>
    <row r="3" ht="33" customHeight="1" spans="1:10">
      <c r="A3" s="3" t="s">
        <v>167</v>
      </c>
      <c r="B3" s="3" t="s">
        <v>168</v>
      </c>
      <c r="C3" s="3" t="s">
        <v>169</v>
      </c>
      <c r="D3" s="3" t="s">
        <v>170</v>
      </c>
      <c r="E3" s="3" t="s">
        <v>171</v>
      </c>
      <c r="F3" s="4" t="s">
        <v>172</v>
      </c>
      <c r="G3" s="3" t="s">
        <v>173</v>
      </c>
      <c r="H3" s="3" t="s">
        <v>172</v>
      </c>
      <c r="I3" s="3" t="s">
        <v>174</v>
      </c>
      <c r="J3" s="3" t="s">
        <v>172</v>
      </c>
    </row>
    <row r="4" ht="33" customHeight="1" spans="1:10">
      <c r="A4" s="5" t="s">
        <v>175</v>
      </c>
      <c r="B4" s="5">
        <v>6</v>
      </c>
      <c r="C4" s="5">
        <v>126</v>
      </c>
      <c r="D4" s="5">
        <v>126</v>
      </c>
      <c r="E4" s="5">
        <v>4</v>
      </c>
      <c r="F4" s="6">
        <f t="shared" ref="F4:F8" si="0">E4/B4</f>
        <v>0.666666666666667</v>
      </c>
      <c r="G4" s="5">
        <v>2</v>
      </c>
      <c r="H4" s="6">
        <f t="shared" ref="H4:H8" si="1">G4/B4</f>
        <v>0.333333333333333</v>
      </c>
      <c r="I4" s="5">
        <v>0</v>
      </c>
      <c r="J4" s="6">
        <f t="shared" ref="J4:J8" si="2">I4/B4</f>
        <v>0</v>
      </c>
    </row>
    <row r="5" ht="33" customHeight="1" spans="1:10">
      <c r="A5" s="5" t="s">
        <v>176</v>
      </c>
      <c r="B5" s="5">
        <v>27</v>
      </c>
      <c r="C5" s="5">
        <v>2008</v>
      </c>
      <c r="D5" s="5">
        <v>2008</v>
      </c>
      <c r="E5" s="5">
        <v>7</v>
      </c>
      <c r="F5" s="6">
        <f t="shared" si="0"/>
        <v>0.259259259259259</v>
      </c>
      <c r="G5" s="5">
        <v>6</v>
      </c>
      <c r="H5" s="6">
        <f t="shared" si="1"/>
        <v>0.222222222222222</v>
      </c>
      <c r="I5" s="5">
        <v>14</v>
      </c>
      <c r="J5" s="6">
        <f t="shared" si="2"/>
        <v>0.518518518518518</v>
      </c>
    </row>
    <row r="6" ht="33" customHeight="1" spans="1:10">
      <c r="A6" s="5" t="s">
        <v>177</v>
      </c>
      <c r="B6" s="5">
        <v>13</v>
      </c>
      <c r="C6" s="5">
        <v>603.3</v>
      </c>
      <c r="D6" s="5">
        <v>468</v>
      </c>
      <c r="E6" s="5">
        <v>2</v>
      </c>
      <c r="F6" s="6">
        <f t="shared" si="0"/>
        <v>0.153846153846154</v>
      </c>
      <c r="G6" s="5">
        <v>6</v>
      </c>
      <c r="H6" s="6">
        <f t="shared" si="1"/>
        <v>0.461538461538462</v>
      </c>
      <c r="I6" s="5">
        <v>5</v>
      </c>
      <c r="J6" s="6">
        <f t="shared" si="2"/>
        <v>0.384615384615385</v>
      </c>
    </row>
    <row r="7" ht="33" customHeight="1" spans="1:10">
      <c r="A7" s="5" t="s">
        <v>178</v>
      </c>
      <c r="B7" s="5">
        <v>5</v>
      </c>
      <c r="C7" s="5">
        <v>230</v>
      </c>
      <c r="D7" s="5">
        <v>130</v>
      </c>
      <c r="E7" s="5">
        <v>2</v>
      </c>
      <c r="F7" s="6">
        <f t="shared" si="0"/>
        <v>0.4</v>
      </c>
      <c r="G7" s="5">
        <v>0</v>
      </c>
      <c r="H7" s="6">
        <f t="shared" si="1"/>
        <v>0</v>
      </c>
      <c r="I7" s="5">
        <v>3</v>
      </c>
      <c r="J7" s="6">
        <f t="shared" si="2"/>
        <v>0.6</v>
      </c>
    </row>
    <row r="8" ht="33" customHeight="1" spans="1:10">
      <c r="A8" s="5" t="s">
        <v>179</v>
      </c>
      <c r="B8" s="5">
        <f t="shared" ref="B8:G8" si="3">SUM(B4:B7)</f>
        <v>51</v>
      </c>
      <c r="C8" s="5">
        <f t="shared" si="3"/>
        <v>2967.3</v>
      </c>
      <c r="D8" s="5">
        <f t="shared" si="3"/>
        <v>2732</v>
      </c>
      <c r="E8" s="5">
        <f t="shared" si="3"/>
        <v>15</v>
      </c>
      <c r="F8" s="6">
        <f t="shared" si="0"/>
        <v>0.294117647058824</v>
      </c>
      <c r="G8" s="5">
        <f t="shared" si="3"/>
        <v>14</v>
      </c>
      <c r="H8" s="6">
        <f t="shared" si="1"/>
        <v>0.274509803921569</v>
      </c>
      <c r="I8" s="5">
        <f>SUM(I4:I7)</f>
        <v>22</v>
      </c>
      <c r="J8" s="6">
        <f t="shared" si="2"/>
        <v>0.431372549019608</v>
      </c>
    </row>
  </sheetData>
  <mergeCells count="2">
    <mergeCell ref="A1:J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peng</cp:lastModifiedBy>
  <dcterms:created xsi:type="dcterms:W3CDTF">2021-04-08T01:58:00Z</dcterms:created>
  <cp:lastPrinted>2021-07-27T07:07:00Z</cp:lastPrinted>
  <dcterms:modified xsi:type="dcterms:W3CDTF">2023-06-25T09:26:22Z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2DD55F8C466D4C63805512503C3517AF</vt:lpwstr>
  </property>
  <property fmtid="{D5CDD505-2E9C-101B-9397-08002B2CF9AE}" pid="3" name="KSOProductBuildVer">
    <vt:lpwstr>2052-11.1.0.14309</vt:lpwstr>
  </property>
  <property fmtid="{D5CDD505-2E9C-101B-9397-08002B2CF9AE}" pid="4" name="KSOReadingLayout">
    <vt:bool>true</vt:bool>
  </property>
</Properties>
</file>