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12月" sheetId="1" r:id="rId1"/>
    <sheet name="Sheet1" sheetId="2" r:id="rId2"/>
  </sheets>
  <definedNames>
    <definedName name="_xlnm.Print_Area" localSheetId="0">'12月'!$A$1:$L$12</definedName>
  </definedNames>
  <calcPr fullCalcOnLoad="1"/>
</workbook>
</file>

<file path=xl/sharedStrings.xml><?xml version="1.0" encoding="utf-8"?>
<sst xmlns="http://schemas.openxmlformats.org/spreadsheetml/2006/main" count="27" uniqueCount="19">
  <si>
    <t>革命五老人员</t>
  </si>
  <si>
    <t>万安</t>
  </si>
  <si>
    <t>双阳</t>
  </si>
  <si>
    <t>河市</t>
  </si>
  <si>
    <t>马甲</t>
  </si>
  <si>
    <t>罗溪</t>
  </si>
  <si>
    <t>虹山</t>
  </si>
  <si>
    <t>总计</t>
  </si>
  <si>
    <t xml:space="preserve"> </t>
  </si>
  <si>
    <t>城市低保对象</t>
  </si>
  <si>
    <t>农村低保对象</t>
  </si>
  <si>
    <t>孤儿</t>
  </si>
  <si>
    <t>特困人员</t>
  </si>
  <si>
    <t>人数（人）</t>
  </si>
  <si>
    <t>金额（元）</t>
  </si>
  <si>
    <t>区福利院</t>
  </si>
  <si>
    <r>
      <t>2019年12月份临时价格补贴资金分配表</t>
    </r>
    <r>
      <rPr>
        <b/>
        <sz val="10"/>
        <rFont val="仿宋_GB2312"/>
        <family val="3"/>
      </rPr>
      <t xml:space="preserve"> </t>
    </r>
  </si>
  <si>
    <t>备注：44元/人.月</t>
  </si>
  <si>
    <t>合计金额（元)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</si>
</sst>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  <numFmt numFmtId="181" formatCode="0_ "/>
    <numFmt numFmtId="182" formatCode="0.00_ "/>
    <numFmt numFmtId="183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sz val="14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" fontId="27" fillId="33" borderId="13" xfId="42" applyNumberFormat="1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0" fontId="27" fillId="33" borderId="13" xfId="42" applyNumberFormat="1" applyFont="1" applyFill="1" applyBorder="1" applyAlignment="1">
      <alignment horizontal="center" vertical="center"/>
      <protection/>
    </xf>
    <xf numFmtId="180" fontId="27" fillId="33" borderId="10" xfId="41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27" fillId="33" borderId="13" xfId="44" applyNumberFormat="1" applyFont="1" applyFill="1" applyBorder="1" applyAlignment="1">
      <alignment horizontal="center" vertical="center" shrinkToFit="1"/>
      <protection/>
    </xf>
    <xf numFmtId="0" fontId="27" fillId="33" borderId="10" xfId="41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/>
    </xf>
    <xf numFmtId="1" fontId="28" fillId="33" borderId="13" xfId="44" applyNumberFormat="1" applyFont="1" applyFill="1" applyBorder="1" applyAlignment="1">
      <alignment horizontal="center" vertical="center" shrinkToFit="1"/>
      <protection/>
    </xf>
    <xf numFmtId="180" fontId="28" fillId="33" borderId="13" xfId="42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6" xfId="41"/>
    <cellStyle name="常规 2 7" xfId="42"/>
    <cellStyle name="常规 3" xfId="43"/>
    <cellStyle name="常规 3 3" xfId="44"/>
    <cellStyle name="常规 8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8.625" style="0" customWidth="1"/>
    <col min="2" max="2" width="8.625" style="11" customWidth="1"/>
    <col min="3" max="3" width="10.375" style="11" customWidth="1"/>
    <col min="4" max="5" width="8.625" style="11" customWidth="1"/>
    <col min="6" max="7" width="8.625" style="0" customWidth="1"/>
    <col min="8" max="8" width="7.25390625" style="0" customWidth="1"/>
    <col min="9" max="9" width="8.625" style="0" customWidth="1"/>
    <col min="10" max="11" width="8.625" style="11" customWidth="1"/>
    <col min="12" max="12" width="18.00390625" style="13" customWidth="1"/>
  </cols>
  <sheetData>
    <row r="1" spans="1:12" ht="42.7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25.5" customHeight="1">
      <c r="A2" s="3"/>
      <c r="B2" s="9"/>
      <c r="C2" s="9"/>
      <c r="D2" s="9"/>
      <c r="E2" s="9"/>
      <c r="F2" s="3"/>
      <c r="G2" s="3"/>
      <c r="H2" s="4"/>
      <c r="I2" s="17" t="s">
        <v>8</v>
      </c>
      <c r="J2" s="17"/>
      <c r="K2" s="17"/>
      <c r="L2" s="17"/>
    </row>
    <row r="3" spans="1:14" s="5" customFormat="1" ht="30" customHeight="1">
      <c r="A3" s="18"/>
      <c r="B3" s="19" t="s">
        <v>9</v>
      </c>
      <c r="C3" s="19"/>
      <c r="D3" s="19" t="s">
        <v>10</v>
      </c>
      <c r="E3" s="19"/>
      <c r="F3" s="20" t="s">
        <v>12</v>
      </c>
      <c r="G3" s="20"/>
      <c r="H3" s="18" t="s">
        <v>0</v>
      </c>
      <c r="I3" s="18"/>
      <c r="J3" s="19" t="s">
        <v>11</v>
      </c>
      <c r="K3" s="19"/>
      <c r="L3" s="21" t="s">
        <v>18</v>
      </c>
      <c r="M3" s="6"/>
      <c r="N3" s="6"/>
    </row>
    <row r="4" spans="1:14" s="5" customFormat="1" ht="30" customHeight="1">
      <c r="A4" s="18"/>
      <c r="B4" s="10" t="s">
        <v>13</v>
      </c>
      <c r="C4" s="10" t="s">
        <v>14</v>
      </c>
      <c r="D4" s="10" t="s">
        <v>13</v>
      </c>
      <c r="E4" s="10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10" t="s">
        <v>13</v>
      </c>
      <c r="K4" s="10" t="s">
        <v>14</v>
      </c>
      <c r="L4" s="21"/>
      <c r="M4" s="6"/>
      <c r="N4" s="6"/>
    </row>
    <row r="5" spans="1:12" s="1" customFormat="1" ht="30" customHeight="1">
      <c r="A5" s="8" t="s">
        <v>1</v>
      </c>
      <c r="B5" s="22">
        <v>95</v>
      </c>
      <c r="C5" s="23">
        <f>B5*44</f>
        <v>4180</v>
      </c>
      <c r="D5" s="23"/>
      <c r="E5" s="24"/>
      <c r="F5" s="25">
        <v>14</v>
      </c>
      <c r="G5" s="26">
        <f>F5*44</f>
        <v>616</v>
      </c>
      <c r="H5" s="27"/>
      <c r="I5" s="27">
        <f>H5*44</f>
        <v>0</v>
      </c>
      <c r="J5" s="28"/>
      <c r="K5" s="28">
        <f>J5*44</f>
        <v>0</v>
      </c>
      <c r="L5" s="29">
        <f>C5+E5+G5+I5+K5</f>
        <v>4796</v>
      </c>
    </row>
    <row r="6" spans="1:12" s="1" customFormat="1" ht="30" customHeight="1">
      <c r="A6" s="12" t="s">
        <v>2</v>
      </c>
      <c r="B6" s="22">
        <v>106</v>
      </c>
      <c r="C6" s="23">
        <f aca="true" t="shared" si="0" ref="C6:C12">B6*44</f>
        <v>4664</v>
      </c>
      <c r="D6" s="23"/>
      <c r="E6" s="24"/>
      <c r="F6" s="25">
        <v>11</v>
      </c>
      <c r="G6" s="26">
        <f aca="true" t="shared" si="1" ref="G6:G12">F6*44</f>
        <v>484</v>
      </c>
      <c r="H6" s="27"/>
      <c r="I6" s="27">
        <f aca="true" t="shared" si="2" ref="I6:I12">H6*44</f>
        <v>0</v>
      </c>
      <c r="J6" s="28"/>
      <c r="K6" s="28">
        <f aca="true" t="shared" si="3" ref="K6:K12">J6*44</f>
        <v>0</v>
      </c>
      <c r="L6" s="29">
        <f aca="true" t="shared" si="4" ref="L6:L12">C6+E6+G6+I6+K6</f>
        <v>5148</v>
      </c>
    </row>
    <row r="7" spans="1:12" s="1" customFormat="1" ht="30" customHeight="1">
      <c r="A7" s="8" t="s">
        <v>3</v>
      </c>
      <c r="B7" s="22">
        <v>11</v>
      </c>
      <c r="C7" s="23">
        <f t="shared" si="0"/>
        <v>484</v>
      </c>
      <c r="D7" s="30">
        <v>344</v>
      </c>
      <c r="E7" s="31">
        <f aca="true" t="shared" si="5" ref="E7:E12">D7*44</f>
        <v>15136</v>
      </c>
      <c r="F7" s="25">
        <v>35</v>
      </c>
      <c r="G7" s="26">
        <f t="shared" si="1"/>
        <v>1540</v>
      </c>
      <c r="H7" s="27"/>
      <c r="I7" s="27">
        <f t="shared" si="2"/>
        <v>0</v>
      </c>
      <c r="J7" s="28">
        <v>2</v>
      </c>
      <c r="K7" s="28">
        <f t="shared" si="3"/>
        <v>88</v>
      </c>
      <c r="L7" s="29">
        <f t="shared" si="4"/>
        <v>17248</v>
      </c>
    </row>
    <row r="8" spans="1:12" s="1" customFormat="1" ht="30" customHeight="1">
      <c r="A8" s="8" t="s">
        <v>4</v>
      </c>
      <c r="B8" s="32"/>
      <c r="C8" s="23">
        <f t="shared" si="0"/>
        <v>0</v>
      </c>
      <c r="D8" s="30">
        <v>783</v>
      </c>
      <c r="E8" s="31">
        <f t="shared" si="5"/>
        <v>34452</v>
      </c>
      <c r="F8" s="25">
        <v>58</v>
      </c>
      <c r="G8" s="26">
        <f t="shared" si="1"/>
        <v>2552</v>
      </c>
      <c r="H8" s="27">
        <v>2</v>
      </c>
      <c r="I8" s="27">
        <f t="shared" si="2"/>
        <v>88</v>
      </c>
      <c r="J8" s="28">
        <v>1</v>
      </c>
      <c r="K8" s="28">
        <f t="shared" si="3"/>
        <v>44</v>
      </c>
      <c r="L8" s="29">
        <f t="shared" si="4"/>
        <v>37136</v>
      </c>
    </row>
    <row r="9" spans="1:12" s="1" customFormat="1" ht="30" customHeight="1">
      <c r="A9" s="8" t="s">
        <v>5</v>
      </c>
      <c r="B9" s="33">
        <v>1</v>
      </c>
      <c r="C9" s="23">
        <f t="shared" si="0"/>
        <v>44</v>
      </c>
      <c r="D9" s="30">
        <v>362</v>
      </c>
      <c r="E9" s="31">
        <f t="shared" si="5"/>
        <v>15928</v>
      </c>
      <c r="F9" s="25">
        <v>35</v>
      </c>
      <c r="G9" s="26">
        <f t="shared" si="1"/>
        <v>1540</v>
      </c>
      <c r="H9" s="27"/>
      <c r="I9" s="27">
        <f t="shared" si="2"/>
        <v>0</v>
      </c>
      <c r="J9" s="28"/>
      <c r="K9" s="28">
        <f t="shared" si="3"/>
        <v>0</v>
      </c>
      <c r="L9" s="29">
        <f t="shared" si="4"/>
        <v>17512</v>
      </c>
    </row>
    <row r="10" spans="1:12" s="1" customFormat="1" ht="30" customHeight="1">
      <c r="A10" s="8" t="s">
        <v>6</v>
      </c>
      <c r="B10" s="23"/>
      <c r="C10" s="23">
        <f t="shared" si="0"/>
        <v>0</v>
      </c>
      <c r="D10" s="30">
        <v>116</v>
      </c>
      <c r="E10" s="31">
        <f t="shared" si="5"/>
        <v>5104</v>
      </c>
      <c r="F10" s="25">
        <v>7</v>
      </c>
      <c r="G10" s="26">
        <f t="shared" si="1"/>
        <v>308</v>
      </c>
      <c r="H10" s="27"/>
      <c r="I10" s="27">
        <f t="shared" si="2"/>
        <v>0</v>
      </c>
      <c r="J10" s="28">
        <v>2</v>
      </c>
      <c r="K10" s="28">
        <f t="shared" si="3"/>
        <v>88</v>
      </c>
      <c r="L10" s="29">
        <f t="shared" si="4"/>
        <v>5500</v>
      </c>
    </row>
    <row r="11" spans="1:12" s="1" customFormat="1" ht="30" customHeight="1">
      <c r="A11" s="8" t="s">
        <v>15</v>
      </c>
      <c r="B11" s="32"/>
      <c r="C11" s="23">
        <f t="shared" si="0"/>
        <v>0</v>
      </c>
      <c r="D11" s="32"/>
      <c r="E11" s="31">
        <f t="shared" si="5"/>
        <v>0</v>
      </c>
      <c r="F11" s="32"/>
      <c r="G11" s="26">
        <f t="shared" si="1"/>
        <v>0</v>
      </c>
      <c r="H11" s="27"/>
      <c r="I11" s="27">
        <f t="shared" si="2"/>
        <v>0</v>
      </c>
      <c r="J11" s="28">
        <v>7</v>
      </c>
      <c r="K11" s="28">
        <f t="shared" si="3"/>
        <v>308</v>
      </c>
      <c r="L11" s="29">
        <f t="shared" si="4"/>
        <v>308</v>
      </c>
    </row>
    <row r="12" spans="1:12" s="1" customFormat="1" ht="30" customHeight="1">
      <c r="A12" s="8" t="s">
        <v>7</v>
      </c>
      <c r="B12" s="34">
        <f>SUM(B5:B11)</f>
        <v>213</v>
      </c>
      <c r="C12" s="23">
        <f t="shared" si="0"/>
        <v>9372</v>
      </c>
      <c r="D12" s="35">
        <f>SUM(D5:D10)</f>
        <v>1605</v>
      </c>
      <c r="E12" s="31">
        <f t="shared" si="5"/>
        <v>70620</v>
      </c>
      <c r="F12" s="36">
        <f>SUM(F5:F10)</f>
        <v>160</v>
      </c>
      <c r="G12" s="26">
        <f t="shared" si="1"/>
        <v>7040</v>
      </c>
      <c r="H12" s="37">
        <f>SUM(H5:H11)</f>
        <v>2</v>
      </c>
      <c r="I12" s="27">
        <f t="shared" si="2"/>
        <v>88</v>
      </c>
      <c r="J12" s="38">
        <f>SUM(J5:J11)</f>
        <v>12</v>
      </c>
      <c r="K12" s="28">
        <f t="shared" si="3"/>
        <v>528</v>
      </c>
      <c r="L12" s="29">
        <f t="shared" si="4"/>
        <v>87648</v>
      </c>
    </row>
    <row r="13" spans="1:12" ht="14.25">
      <c r="A13" s="14" t="s">
        <v>17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</sheetData>
  <sheetProtection/>
  <mergeCells count="10">
    <mergeCell ref="A13:L13"/>
    <mergeCell ref="A1:L1"/>
    <mergeCell ref="I2:L2"/>
    <mergeCell ref="A3:A4"/>
    <mergeCell ref="B3:C3"/>
    <mergeCell ref="D3:E3"/>
    <mergeCell ref="F3:G3"/>
    <mergeCell ref="H3:I3"/>
    <mergeCell ref="J3:K3"/>
    <mergeCell ref="L3:L4"/>
  </mergeCells>
  <printOptions horizontalCentered="1"/>
  <pageMargins left="0.31496062992125984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Windows 用户</cp:lastModifiedBy>
  <cp:lastPrinted>2020-02-10T02:13:30Z</cp:lastPrinted>
  <dcterms:created xsi:type="dcterms:W3CDTF">2011-08-02T01:23:03Z</dcterms:created>
  <dcterms:modified xsi:type="dcterms:W3CDTF">2020-02-10T02:13:33Z</dcterms:modified>
  <cp:category/>
  <cp:version/>
  <cp:contentType/>
  <cp:contentStatus/>
</cp:coreProperties>
</file>